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13_ncr:1_{42794A12-E4BC-45C2-B9EC-F3F25C6222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K6" i="1"/>
  <c r="K7" i="1"/>
  <c r="K8" i="1"/>
  <c r="K9" i="1"/>
  <c r="K10" i="1"/>
  <c r="K11" i="1"/>
  <c r="K12" i="1"/>
  <c r="K13" i="1"/>
  <c r="K14" i="1"/>
  <c r="K15" i="1"/>
  <c r="K16" i="1"/>
  <c r="K17" i="1"/>
  <c r="L5" i="1"/>
  <c r="K5" i="1"/>
  <c r="F16" i="1"/>
  <c r="G16" i="1"/>
  <c r="H16" i="1"/>
  <c r="I16" i="1"/>
  <c r="F9" i="1"/>
  <c r="G9" i="1"/>
  <c r="H9" i="1"/>
  <c r="I9" i="1"/>
  <c r="F6" i="1"/>
  <c r="G6" i="1"/>
  <c r="H6" i="1"/>
  <c r="I6" i="1"/>
</calcChain>
</file>

<file path=xl/sharedStrings.xml><?xml version="1.0" encoding="utf-8"?>
<sst xmlns="http://schemas.openxmlformats.org/spreadsheetml/2006/main" count="99" uniqueCount="41">
  <si>
    <t>Año Fiscal:</t>
  </si>
  <si>
    <t/>
  </si>
  <si>
    <t>Vigencia:</t>
  </si>
  <si>
    <t>Reservas</t>
  </si>
  <si>
    <t>Periodo:</t>
  </si>
  <si>
    <t>Enero-Abril</t>
  </si>
  <si>
    <t>UEJ</t>
  </si>
  <si>
    <t>NOMBRE UEJ</t>
  </si>
  <si>
    <t>RUBRO</t>
  </si>
  <si>
    <t>REC</t>
  </si>
  <si>
    <t>DESCRIPCION</t>
  </si>
  <si>
    <t>COMPROMISO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</si>
  <si>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</si>
  <si>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</si>
  <si>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</si>
  <si>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</si>
  <si>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</si>
  <si>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</si>
  <si>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</si>
  <si>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</si>
  <si>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</si>
  <si>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10</t>
  </si>
  <si>
    <t>ADQUISICIONES DIFERENTES DE ACTIVOS</t>
  </si>
  <si>
    <t>C-1102-1002-2</t>
  </si>
  <si>
    <t>11</t>
  </si>
  <si>
    <t>MEJORAMIENTO DE CAPACIDADES LOCALES EN LAS CASAS LÚDICAS EN EL MARCO DEL PROGRAMA INTEGRAL NIÑOS, NIÑAS Y ADOLESCENTES CON OPORTUNIDADES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</si>
  <si>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</si>
  <si>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</si>
  <si>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</si>
  <si>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</si>
  <si>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</si>
  <si>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</si>
  <si>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</si>
  <si>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</si>
  <si>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</si>
  <si>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</si>
  <si>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PORC.OBLIG</t>
  </si>
  <si>
    <t>PORC.PAGOS</t>
  </si>
  <si>
    <t>TOTAL ADQUISICIONES DIFERENTES DE ACTIVOS</t>
  </si>
  <si>
    <t>TOTAL INVERSION</t>
  </si>
  <si>
    <t>TOTAL RESERVA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</si>
</sst>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2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7" fillId="2" borderId="2" xfId="0" applyFont="1" applyFill="1" applyBorder="1"/>
    <xf numFmtId="0" fontId="6" fillId="2" borderId="2" xfId="0" applyFont="1" applyFill="1" applyBorder="1"/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8" fillId="0" borderId="2" xfId="0" applyFont="1" applyFill="1" applyBorder="1"/>
    <xf numFmtId="0" fontId="5" fillId="2" borderId="2" xfId="0" applyFont="1" applyFill="1" applyBorder="1" applyAlignment="1">
      <alignment vertical="center"/>
    </xf>
    <xf numFmtId="2" fontId="8" fillId="0" borderId="2" xfId="0" applyNumberFormat="1" applyFont="1" applyFill="1" applyBorder="1"/>
    <xf numFmtId="2" fontId="5" fillId="2" borderId="2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workbookViewId="0">
      <selection activeCell="O16" sqref="O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8" customWidth="1"/>
    <col min="5" max="5" width="27.5703125" customWidth="1"/>
    <col min="6" max="9" width="18.85546875" customWidth="1"/>
    <col min="10" max="10" width="0" hidden="1" customWidth="1"/>
    <col min="11" max="11" width="11.7109375" bestFit="1" customWidth="1"/>
  </cols>
  <sheetData>
    <row r="1" spans="1:12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</row>
    <row r="2" spans="1:12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</row>
    <row r="3" spans="1:12" x14ac:dyDescent="0.25">
      <c r="A3" s="11" t="s">
        <v>4</v>
      </c>
      <c r="B3" s="1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</row>
    <row r="4" spans="1:12" x14ac:dyDescent="0.25">
      <c r="A4" s="15" t="s">
        <v>6</v>
      </c>
      <c r="B4" s="15" t="s">
        <v>7</v>
      </c>
      <c r="C4" s="15" t="s">
        <v>8</v>
      </c>
      <c r="D4" s="15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0"/>
      <c r="K4" s="8" t="s">
        <v>36</v>
      </c>
      <c r="L4" s="9" t="s">
        <v>37</v>
      </c>
    </row>
    <row r="5" spans="1:12" ht="33.75" x14ac:dyDescent="0.25">
      <c r="A5" s="17" t="s">
        <v>15</v>
      </c>
      <c r="B5" s="18" t="s">
        <v>16</v>
      </c>
      <c r="C5" s="19" t="s">
        <v>17</v>
      </c>
      <c r="D5" s="17" t="s">
        <v>18</v>
      </c>
      <c r="E5" s="18" t="s">
        <v>19</v>
      </c>
      <c r="F5" s="20">
        <v>7036719.2800000003</v>
      </c>
      <c r="G5" s="20">
        <v>7036719.2800000003</v>
      </c>
      <c r="H5" s="20">
        <v>7036719.2800000003</v>
      </c>
      <c r="I5" s="20">
        <v>7036719.2800000003</v>
      </c>
      <c r="J5" s="10"/>
      <c r="K5" s="28">
        <f>G5*100/F5</f>
        <v>100</v>
      </c>
      <c r="L5" s="28">
        <f>I5*100/F5</f>
        <v>100</v>
      </c>
    </row>
    <row r="6" spans="1:12" ht="35.25" customHeight="1" x14ac:dyDescent="0.25">
      <c r="A6" s="17"/>
      <c r="B6" s="18"/>
      <c r="C6" s="19"/>
      <c r="D6" s="17"/>
      <c r="E6" s="21" t="s">
        <v>19</v>
      </c>
      <c r="F6" s="22">
        <f>SUM(F5)</f>
        <v>7036719.2800000003</v>
      </c>
      <c r="G6" s="22">
        <f>SUM(G5)</f>
        <v>7036719.2800000003</v>
      </c>
      <c r="H6" s="22">
        <f>SUM(H5)</f>
        <v>7036719.2800000003</v>
      </c>
      <c r="I6" s="22">
        <f>SUM(I5)</f>
        <v>7036719.2800000003</v>
      </c>
      <c r="J6" s="23"/>
      <c r="K6" s="29">
        <f t="shared" ref="K6:K17" si="0">G6*100/F6</f>
        <v>100</v>
      </c>
      <c r="L6" s="29">
        <f t="shared" ref="L6:L17" si="1">I6*100/F6</f>
        <v>100</v>
      </c>
    </row>
    <row r="7" spans="1:12" ht="33.75" x14ac:dyDescent="0.25">
      <c r="A7" s="17" t="s">
        <v>15</v>
      </c>
      <c r="B7" s="18" t="s">
        <v>16</v>
      </c>
      <c r="C7" s="19" t="s">
        <v>20</v>
      </c>
      <c r="D7" s="17" t="s">
        <v>21</v>
      </c>
      <c r="E7" s="18" t="s">
        <v>22</v>
      </c>
      <c r="F7" s="20">
        <v>18418859926</v>
      </c>
      <c r="G7" s="20">
        <v>16892862382</v>
      </c>
      <c r="H7" s="20">
        <v>14346114070</v>
      </c>
      <c r="I7" s="20">
        <v>14346114070</v>
      </c>
      <c r="J7" s="10"/>
      <c r="K7" s="30">
        <f t="shared" si="0"/>
        <v>91.715027150806947</v>
      </c>
      <c r="L7" s="30">
        <f t="shared" si="1"/>
        <v>77.888176182658697</v>
      </c>
    </row>
    <row r="8" spans="1:12" ht="33.75" x14ac:dyDescent="0.25">
      <c r="A8" s="17" t="s">
        <v>15</v>
      </c>
      <c r="B8" s="18" t="s">
        <v>16</v>
      </c>
      <c r="C8" s="19" t="s">
        <v>20</v>
      </c>
      <c r="D8" s="17" t="s">
        <v>18</v>
      </c>
      <c r="E8" s="18" t="s">
        <v>22</v>
      </c>
      <c r="F8" s="20">
        <v>50965336820.089996</v>
      </c>
      <c r="G8" s="20">
        <v>503939229.39999998</v>
      </c>
      <c r="H8" s="20">
        <v>503564316.39999998</v>
      </c>
      <c r="I8" s="20">
        <v>503564316.39999998</v>
      </c>
      <c r="J8" s="10"/>
      <c r="K8" s="30">
        <f t="shared" si="0"/>
        <v>0.98878818593690232</v>
      </c>
      <c r="L8" s="30">
        <f t="shared" si="1"/>
        <v>0.98805256242611605</v>
      </c>
    </row>
    <row r="9" spans="1:12" ht="38.25" customHeight="1" x14ac:dyDescent="0.25">
      <c r="A9" s="17"/>
      <c r="B9" s="18"/>
      <c r="C9" s="19"/>
      <c r="D9" s="17"/>
      <c r="E9" s="21" t="s">
        <v>38</v>
      </c>
      <c r="F9" s="22">
        <f>SUM(F7:F8)</f>
        <v>69384196746.089996</v>
      </c>
      <c r="G9" s="22">
        <f>SUM(G7:G8)</f>
        <v>17396801611.400002</v>
      </c>
      <c r="H9" s="22">
        <f>SUM(H7:H8)</f>
        <v>14849678386.4</v>
      </c>
      <c r="I9" s="22">
        <f>SUM(I7:I8)</f>
        <v>14849678386.4</v>
      </c>
      <c r="J9" s="24"/>
      <c r="K9" s="31">
        <f t="shared" si="0"/>
        <v>25.073146951694536</v>
      </c>
      <c r="L9" s="31">
        <f t="shared" si="1"/>
        <v>21.402104633050786</v>
      </c>
    </row>
    <row r="10" spans="1:12" ht="78.75" x14ac:dyDescent="0.25">
      <c r="A10" s="17" t="s">
        <v>15</v>
      </c>
      <c r="B10" s="18" t="s">
        <v>16</v>
      </c>
      <c r="C10" s="19" t="s">
        <v>23</v>
      </c>
      <c r="D10" s="17" t="s">
        <v>24</v>
      </c>
      <c r="E10" s="18" t="s">
        <v>25</v>
      </c>
      <c r="F10" s="20">
        <v>378025835.20999998</v>
      </c>
      <c r="G10" s="20">
        <v>124801335.34</v>
      </c>
      <c r="H10" s="20">
        <v>112459607.34</v>
      </c>
      <c r="I10" s="20">
        <v>112459607.34</v>
      </c>
      <c r="J10" s="10"/>
      <c r="K10" s="30">
        <f t="shared" si="0"/>
        <v>33.013969870781629</v>
      </c>
      <c r="L10" s="30">
        <f t="shared" si="1"/>
        <v>29.749185601964669</v>
      </c>
    </row>
    <row r="11" spans="1:12" ht="123.75" x14ac:dyDescent="0.25">
      <c r="A11" s="17" t="s">
        <v>15</v>
      </c>
      <c r="B11" s="18" t="s">
        <v>16</v>
      </c>
      <c r="C11" s="19" t="s">
        <v>26</v>
      </c>
      <c r="D11" s="17" t="s">
        <v>24</v>
      </c>
      <c r="E11" s="18" t="s">
        <v>27</v>
      </c>
      <c r="F11" s="20">
        <v>1281653140.6400001</v>
      </c>
      <c r="G11" s="20">
        <v>1281653140.6400001</v>
      </c>
      <c r="H11" s="20">
        <v>1281653140.6400001</v>
      </c>
      <c r="I11" s="20">
        <v>1281653140.6400001</v>
      </c>
      <c r="J11" s="10"/>
      <c r="K11" s="28">
        <f t="shared" si="0"/>
        <v>100</v>
      </c>
      <c r="L11" s="28">
        <f t="shared" si="1"/>
        <v>100</v>
      </c>
    </row>
    <row r="12" spans="1:12" ht="56.25" x14ac:dyDescent="0.25">
      <c r="A12" s="17" t="s">
        <v>15</v>
      </c>
      <c r="B12" s="18" t="s">
        <v>16</v>
      </c>
      <c r="C12" s="19" t="s">
        <v>28</v>
      </c>
      <c r="D12" s="17" t="s">
        <v>24</v>
      </c>
      <c r="E12" s="18" t="s">
        <v>29</v>
      </c>
      <c r="F12" s="20">
        <v>109733238</v>
      </c>
      <c r="G12" s="20">
        <v>109733238</v>
      </c>
      <c r="H12" s="20">
        <v>109733238</v>
      </c>
      <c r="I12" s="20">
        <v>109733238</v>
      </c>
      <c r="J12" s="10"/>
      <c r="K12" s="28">
        <f t="shared" si="0"/>
        <v>100</v>
      </c>
      <c r="L12" s="28">
        <f t="shared" si="1"/>
        <v>100</v>
      </c>
    </row>
    <row r="13" spans="1:12" ht="33.75" x14ac:dyDescent="0.25">
      <c r="A13" s="17" t="s">
        <v>15</v>
      </c>
      <c r="B13" s="18" t="s">
        <v>16</v>
      </c>
      <c r="C13" s="19" t="s">
        <v>30</v>
      </c>
      <c r="D13" s="17" t="s">
        <v>24</v>
      </c>
      <c r="E13" s="18" t="s">
        <v>31</v>
      </c>
      <c r="F13" s="20">
        <v>1317333528</v>
      </c>
      <c r="G13" s="20">
        <v>1317333528</v>
      </c>
      <c r="H13" s="20">
        <v>1317333528</v>
      </c>
      <c r="I13" s="20">
        <v>1317333528</v>
      </c>
      <c r="J13" s="10"/>
      <c r="K13" s="28">
        <f t="shared" si="0"/>
        <v>100</v>
      </c>
      <c r="L13" s="28">
        <f t="shared" si="1"/>
        <v>100</v>
      </c>
    </row>
    <row r="14" spans="1:12" ht="67.5" x14ac:dyDescent="0.25">
      <c r="A14" s="17" t="s">
        <v>15</v>
      </c>
      <c r="B14" s="18" t="s">
        <v>16</v>
      </c>
      <c r="C14" s="19" t="s">
        <v>32</v>
      </c>
      <c r="D14" s="17" t="s">
        <v>24</v>
      </c>
      <c r="E14" s="18" t="s">
        <v>33</v>
      </c>
      <c r="F14" s="20">
        <v>143704186.72999999</v>
      </c>
      <c r="G14" s="20">
        <v>143704186.72999999</v>
      </c>
      <c r="H14" s="20">
        <v>143704186.72999999</v>
      </c>
      <c r="I14" s="20">
        <v>143704186.72999999</v>
      </c>
      <c r="J14" s="10"/>
      <c r="K14" s="28">
        <f t="shared" si="0"/>
        <v>100</v>
      </c>
      <c r="L14" s="28">
        <f t="shared" si="1"/>
        <v>100</v>
      </c>
    </row>
    <row r="15" spans="1:12" ht="56.25" x14ac:dyDescent="0.25">
      <c r="A15" s="17" t="s">
        <v>15</v>
      </c>
      <c r="B15" s="18" t="s">
        <v>16</v>
      </c>
      <c r="C15" s="19" t="s">
        <v>34</v>
      </c>
      <c r="D15" s="17" t="s">
        <v>24</v>
      </c>
      <c r="E15" s="18" t="s">
        <v>35</v>
      </c>
      <c r="F15" s="20">
        <v>55695000</v>
      </c>
      <c r="G15" s="20">
        <v>55695000</v>
      </c>
      <c r="H15" s="20">
        <v>55695000</v>
      </c>
      <c r="I15" s="20">
        <v>55695000</v>
      </c>
      <c r="J15" s="10"/>
      <c r="K15" s="28">
        <f t="shared" si="0"/>
        <v>100</v>
      </c>
      <c r="L15" s="28">
        <f t="shared" si="1"/>
        <v>100</v>
      </c>
    </row>
    <row r="16" spans="1:12" x14ac:dyDescent="0.25">
      <c r="A16" s="12"/>
      <c r="B16" s="13"/>
      <c r="C16" s="14"/>
      <c r="D16" s="25"/>
      <c r="E16" s="21" t="s">
        <v>39</v>
      </c>
      <c r="F16" s="22">
        <f>SUM(F10:F15)</f>
        <v>3286144928.5800004</v>
      </c>
      <c r="G16" s="22">
        <f>SUM(G10:G15)</f>
        <v>3032920428.71</v>
      </c>
      <c r="H16" s="22">
        <f>SUM(H10:H15)</f>
        <v>3020578700.71</v>
      </c>
      <c r="I16" s="22">
        <f>SUM(I10:I15)</f>
        <v>3020578700.71</v>
      </c>
      <c r="J16" s="24"/>
      <c r="K16" s="31">
        <f t="shared" si="0"/>
        <v>92.294177360600372</v>
      </c>
      <c r="L16" s="32">
        <f t="shared" si="1"/>
        <v>91.918608775883897</v>
      </c>
    </row>
    <row r="17" spans="1:12" x14ac:dyDescent="0.25">
      <c r="A17" s="4" t="s">
        <v>1</v>
      </c>
      <c r="B17" s="5" t="s">
        <v>1</v>
      </c>
      <c r="C17" s="6" t="s">
        <v>1</v>
      </c>
      <c r="D17" s="26" t="s">
        <v>1</v>
      </c>
      <c r="E17" s="21" t="s">
        <v>40</v>
      </c>
      <c r="F17" s="22">
        <v>72677378393.949997</v>
      </c>
      <c r="G17" s="22">
        <v>20436758759.389999</v>
      </c>
      <c r="H17" s="22">
        <v>17877293806.389999</v>
      </c>
      <c r="I17" s="22">
        <v>17877293806.389999</v>
      </c>
      <c r="J17" s="24"/>
      <c r="K17" s="31">
        <f t="shared" si="0"/>
        <v>28.119834824822536</v>
      </c>
      <c r="L17" s="31">
        <f t="shared" si="1"/>
        <v>24.59815447591625</v>
      </c>
    </row>
    <row r="18" spans="1:12" x14ac:dyDescent="0.25">
      <c r="A18" s="4" t="s">
        <v>1</v>
      </c>
      <c r="B18" s="7" t="s">
        <v>1</v>
      </c>
      <c r="C18" s="6" t="s">
        <v>1</v>
      </c>
      <c r="D18" s="4" t="s">
        <v>1</v>
      </c>
      <c r="E18" s="13" t="s">
        <v>1</v>
      </c>
      <c r="F18" s="27" t="s">
        <v>1</v>
      </c>
      <c r="G18" s="27" t="s">
        <v>1</v>
      </c>
      <c r="H18" s="27" t="s">
        <v>1</v>
      </c>
      <c r="I18" s="27" t="s">
        <v>1</v>
      </c>
    </row>
    <row r="19" spans="1:1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2021-05-03T13:38:20Z</dcterms:created>
  <dcterms:modified xsi:type="dcterms:W3CDTF">2021-05-03T13:58:45Z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