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088" activeTab="0"/>
  </bookViews>
  <sheets>
    <sheet name="Octubre 20" sheetId="1" r:id="rId1"/>
  </sheets>
  <definedNames>
    <definedName name="_xlnm._FilterDatabase" localSheetId="0" hidden="1">'Octubre 20'!$B$18:$L$354</definedName>
  </definedNames>
  <calcPr fullCalcOnLoad="1"/>
</workbook>
</file>

<file path=xl/sharedStrings.xml><?xml version="1.0" encoding="utf-8"?>
<sst xmlns="http://schemas.openxmlformats.org/spreadsheetml/2006/main" count="2800" uniqueCount="411">
  <si>
    <t>PLAN ANUAL DE ADQUISICIONES</t>
  </si>
  <si>
    <t>A. INFORMACIÓN GENERAL DE LA ENTIDAD</t>
  </si>
  <si>
    <t>Nombre</t>
  </si>
  <si>
    <t>FONDO ROTATORIO MINISTERIO DE RELACIONES EXTERIORES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</si>
  <si>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</si>
  <si>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</si>
  <si>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10 No. 5 -51</t>
  </si>
  <si>
    <t>Teléfono</t>
  </si>
  <si>
    <t>(57 - 1) 3814000</t>
  </si>
  <si>
    <t>Página web</t>
  </si>
  <si>
    <t>www.cancilleria.gov.co</t>
  </si>
  <si>
    <t>Misión y visión</t>
  </si>
  <si>
    <t>Promover los intereses nacionales mediante el fortalecimiento y diversificación geográfica y temática de la política exterior, así como promover los vínculos con los colombianos en el exterior. En 2014 Colombia habra fortalecido su liderazgo politico y de cooperacion en la región, transformando la agenda con los socios tradicionales, ampliando las relaciones bilaterales hacia regiones como Asia y Pacifico y un servicio ciudadano efeciente y efectivo</t>
  </si>
  <si>
    <t>Perspectiva estratégica</t>
  </si>
  <si>
    <t>El Sector de Relaciones Exteriores, propondrá, orientará, coordinará y ejecutará la Política Exterior,  administrando los recursos y el Servicio Exterior de la República en condiciones de oportunidad, conveniencia y eficacia, para insertar positivamente a Colombia en el escenario internacional y satisfacer las necesidades de los usuarios con un talento humano competente y comprometido con este fin.</t>
  </si>
  <si>
    <t>Información de contacto</t>
  </si>
  <si>
    <t>MARTHA INES MEJIA CAMPO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</si>
  <si>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</si>
  <si>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</si>
  <si>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</si>
  <si>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</si>
  <si>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</si>
  <si>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</si>
  <si>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</si>
  <si>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</si>
  <si>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</si>
  <si>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</si>
  <si>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</si>
  <si>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</si>
  <si>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</si>
  <si>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</si>
  <si>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</si>
  <si>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</si>
  <si>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</si>
  <si>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Enero</t>
  </si>
  <si>
    <t>CONTRATACION DIRECTA</t>
  </si>
  <si>
    <t>NO</t>
  </si>
  <si>
    <t>N/A</t>
  </si>
  <si>
    <t>Jefatura de Gabinete</t>
  </si>
  <si>
    <t>Viceministerio de Relaciones Exteriores</t>
  </si>
  <si>
    <t>GIT Plan Fronteras para la Prosperidad</t>
  </si>
  <si>
    <t>Marzo</t>
  </si>
  <si>
    <t>SELECCIÓN ABREVIADA</t>
  </si>
  <si>
    <t>Abril</t>
  </si>
  <si>
    <t>Septiembre</t>
  </si>
  <si>
    <t>Agosto</t>
  </si>
  <si>
    <t>Febrero</t>
  </si>
  <si>
    <t>Noviembre</t>
  </si>
  <si>
    <t>REGIMEN ESPECIAL</t>
  </si>
  <si>
    <t xml:space="preserve">Enero </t>
  </si>
  <si>
    <t>Oficina de Planeacion y Desarrollo Organizacional</t>
  </si>
  <si>
    <t>Propios</t>
  </si>
  <si>
    <t xml:space="preserve">REGIMEN ESPECIAL </t>
  </si>
  <si>
    <t>GIT Prensa</t>
  </si>
  <si>
    <t>Julio</t>
  </si>
  <si>
    <t>Junio</t>
  </si>
  <si>
    <t>Mayo</t>
  </si>
  <si>
    <t>LICITACION PUBLICA</t>
  </si>
  <si>
    <t xml:space="preserve">Julio </t>
  </si>
  <si>
    <t>Dirección Administrativa y Financiera</t>
  </si>
  <si>
    <t>PRESTACION DE SERVICIOS PARA REALIZAR LAS LABORES ADMINISTRATIVAS Y ASISTENCIALES QUE SE ADELANTEN EN EL DESPACHO DE LA SRA MINISTRA.</t>
  </si>
  <si>
    <t xml:space="preserve">PREST DE SERVICIOS DE UN PROFESIONAL EN CIENCIAS POLITICAS PARA ASESORAR Y APOYAR LAS ACTIVIDADES DE LA DIRECCION DE  ASIA, AFRICA Y OCEANIA </t>
  </si>
  <si>
    <t>PRESTACION DE SERVICIOS DE UN ABOGADO PARA ASESORAR APOYAR LA SECRETARIA TECNICA DE LA COMISION ASESORA PARA LA DETERMINACION DE LA CONDICION DE REFUGIADO</t>
  </si>
  <si>
    <t>PRESTACION SERVICIOS PROFESIONALES PARA ASESORAR EN EL MANTENIMIENTO, MEJORA Y ARTICULACION DEL SIG, CON VISTA A LA CERTIFICACION</t>
  </si>
  <si>
    <t>PREST DE SS PROF PARA ASESORAR Y APOYAR AL VICEMINISTERIO EN LA COORD DE LA PLANEACION, IMPLEMENTACION Y SEGUIMIENTO DE LA ESTRATEGIA DE COOPERACION EN SEG. NAL</t>
  </si>
  <si>
    <t>PRESTACION DE SERVICIOS PROFESIONALES PARA APOYAR LA DIRECCION DE EUROPA EN EL SEGUIMIENTO DE TODOS LOS TEMAS RELACIONADO CON LA DIRECCION Y PREPARACION DE VISITAS DE ALTOS FUNCIONARIOS</t>
  </si>
  <si>
    <t xml:space="preserve">PRESTACION DE SERVICIOS PARA APOYAR ACTIVIDADES DE GESTION EN TECNOLOGIA DEL MRE </t>
  </si>
  <si>
    <t>PRESTACION DE SERVICIOS PROFESIONALES FOMENTAR CULTURA INFORMATICA, DESARROLLO DE PROYECTOS DE EDUCACION VIRTUAL PARA EL MRE Y EL FONDO ROTATORIO</t>
  </si>
  <si>
    <t>PRESTACION DE SERVICIOS DE UN PROFESIONAL PARA APOYAR LAS ACTIVIDADES DE DIRECCION DE ASIA, AFRICA Y OCEANIA, CONTENIDOS DISEÑO Y DESARROLLO DE ESTRATEGIA DE INSERCION DE COLOMBIA EN AFRICA Y MEDIO ORIENTE.</t>
  </si>
  <si>
    <t>PRESTACION DE SERVICIOS DE APOYO A LA GESTION PARA PLANIFICAR, DIRIGIR Y COORDINAR TODAS LAS ACTIVIDADES PROTOCOLARIAS DE LA CASA DEL MARQUES DE VALDEHOYOS UBICADA EN CARTAGENA.</t>
  </si>
  <si>
    <t>PRESTACION DE SERVICIOS PROFESIONALES Y APOYAR LA ORGANIZACION, COORDINACION, MANEJO Y SEGUIMIENTO DE LAS ACTIVIDADES PROTOCOLARIAS PROPIAS DE LOS SALONES DE ESTADO Y CASA PRIVADA.</t>
  </si>
  <si>
    <t>SERVICIOS PROFESIONALES APOYAR EN TODOS TEMAS RELACIONADOS CON FORTALECIMIENTO INSTITUCIONAL, EL SEGUIMIENTO FRONTERA PANAMA DEPTO CHOCO</t>
  </si>
  <si>
    <t>SERVICIOS PROFESIONALES ASESORAR DIRECCION COOPERACION INTERNACIONAL EN LAS RELACIONES DE COOPERACION CON LA UE, BELGICA RUSIA, PAISES BAJOS, ISRAEL, NORUEGA Y LA GESTION CONSTRUCCION FONDO COOPERACION PARA LA PAZ</t>
  </si>
  <si>
    <t>SERVICIOS PROFESIONALES ABOGADO ASESORAR Y APOYAR GIT DE TRABAJO DE REGISTRO Y CONTROL DE LA DIRECCION DE LA ACADEMIA DIPLOMATICA EN TODOS LOS TEMAS RELACIONADOS CON LAS ACTIVIDADES ADELANTADAS POR ESA DEPENDENCIA</t>
  </si>
  <si>
    <t xml:space="preserve">SERVICIOS PROFESIONALES APOYAR GIT BIENESTAR DESARROLLO DE PERSONAL Y CAPACITACION MRE ESTUDIO ANALISIS PLANIFICACION IMPLEMENTACION ACTIVIDADES Y OBJETOS CONTEMPLADOS PLANES GESTION AMBIENTAL, BIENESTAR Y CAPACITACION </t>
  </si>
  <si>
    <t xml:space="preserve">SERVICIOS PROFESIONALES APOYAR Y ASESORAR EN TODAS ACTIVIDADES COORDINACION GIT CEREMONIAL DIPLOMATICO </t>
  </si>
  <si>
    <t>SERVICIOS PROFESIONALES ESPECIALISTA EN CONTROL FISCAL PARA ASESORAR REVISAR Y APOYAR A LA SECRETARIA GENERAL EN EL TRAMITE Y SEGUIMIENTO A LAS ACTIVIDADES DEL PLAN DE MEJORAMIENTO EN TEMAS ADMINISTRATIVOS</t>
  </si>
  <si>
    <t xml:space="preserve">SERVICIOS PROFESIONALES PARA ELABORAR EL ARTE GRAFICO DEL PROGRAMA DE BIENESTAR, DESARROLLO Y CAPACITACION DIRECCION DE TALENTO HUMANO </t>
  </si>
  <si>
    <t>SERVICIOS PROFESIONALES APOYO JURIDICO A LA DIRECCION TALENTO HUMANO EN EL TEMA ADMINISTRACION DE PERSONAL EN MATERIA SALARIAL PRESTACIONAL Y ISTUACIONES ADMINISTRATIVAS DE LOS FUNCIONARIOS Y EXFUNCIONARIOS DEL MRE-</t>
  </si>
  <si>
    <t>PRESTACION DE SERVICIOS PARA REALIZAR LAS LABORES ADMINISTRATIVAS Y ASISTENCIALES QUE SE ADELANTEN EN EL DESPACHO DE LA SEÑORA MINISTRA DE RELACIONES EXTERIORES</t>
  </si>
  <si>
    <t>PRESTACION DE SERVICOS PROFESIONALES ESPECIALIZADOS PARA BRINDAR APOYO DIRECCION DEL TALENTO HUMANO</t>
  </si>
  <si>
    <t>PRESTACION DE SERVICIOS PROFESIONALES PARA ASESORAR LA DIRECCION DE ASUNTOS -ECONOMICOS SOCIALES Y AMBIENTALES</t>
  </si>
  <si>
    <t>PRESTACION DE SERVICIOS PROFESIONALES PARA EL DR. LUIS ALFREDO VARGAS -PARA APOYAR LA SECRETAQRIA GENERAL</t>
  </si>
  <si>
    <t>Secretaria General</t>
  </si>
  <si>
    <t>PRESTACION DE SERVICIOS PROFESIONAL CIENCIA POLITICA PARA ASESORAR IMPLEMENTACION SEGUIMIENTO DE ACCIONES DESARROLLO LINEAMIENTOS POLITICA EXTERIOR HACIA LATAM YCARIBE</t>
  </si>
  <si>
    <t>PRESTACION DE SERVICOS INGENIERO SISTEMAS PARA ASESORAR AL GIT DE COTROL INTERNO EN LAS LABORES DE EVALUACION Y SEGUIMIENTO</t>
  </si>
  <si>
    <t>GIT Control Interno de Gestion</t>
  </si>
  <si>
    <t xml:space="preserve">SERVICIOS PROFESIONALES ASESORAR ACTIVIDADES GRUPO CONTROL INTERNO DE GESTION TEMAS RELACIONADOS SEGUIMIENTO MONITOREO PLANES Y PROGRAMAS, CONSOLIDACION DE INFORMES, ADM RIESGO, AUDITORIAS INTERNAS DE CALIDAD </t>
  </si>
  <si>
    <t xml:space="preserve">SERVICIOS PROFESIONALES ABOGADO ASESORAR GRUPO CONTROL INTERNO DE GESTION EN TODOS LOS TEMAS JURIDICOS QUE EN DESARROLLO DE SUS FUNCIONES DEBA ATENDER. </t>
  </si>
  <si>
    <t>PRESTACION DE SERVICISO PROFESIONALES DE UN CONTADOR PARA ASESORAR, REVISAR Y EVALUAR LA ESTABILIDAD, SUFICIENCIA Y APLICACION DE LOS CONTROLES OPERATIVOS, CONTABLES Y FINANCIEROS DEL MRE</t>
  </si>
  <si>
    <t>SERVICIOS PROFESIONALES POLITOLOGO PARA EL MONITOREO POLITICO RELATIVO A LA AGENDA BILATERAL PAISES PRIORIDAD EN LA POLITICA EXTERIOR COLOMBIANA</t>
  </si>
  <si>
    <t>PRESTACION DE SERVICIOS DE APOYO JURIDICO Y ADMITIVO A LOS TEMAS RELACIONADOS CON EL GRUPO DE ASUNTOS PENSIONALES DE LA DTH</t>
  </si>
  <si>
    <t>APOYAR ACTIVIDADES TEMATICAS LOGISTICAS PREPARACION POSICION COLOMBIA SESIONES CICAD, II REUNION MINISTERIAL CELAC, PRE-UNGSS 2016 ECOSOC; ENTRE OTRAS. COMISIONES MIXTAS DROGAS PARAGUAY, ECUADOR, BOLIVIA Y EL SALVADOR</t>
  </si>
  <si>
    <t>PRESTACION DE SERVICIOS DE APOYO A LA GESTION PARA EL GRUPO INTERNO DE TRABAJO DE PRENSA</t>
  </si>
  <si>
    <t>PRESTACION DE SERVICIOS DE APOYO A LA GESTION EN TODOS LOS TEMAS RELACIONADOS CON LA ACTIVIDAD CONTRACTUAL, ADMINISTRATIVA Y JURIDICA DE LA DTH</t>
  </si>
  <si>
    <t>PRESTACION DE SERVICIOS PROFESIONALES PARA ASESORAR A LA DTH EN LA NEGOCIACION DEL PLIEGO DE SOLICITUDES DE LA ORGANIZACION SIDICAL DEL MRE</t>
  </si>
  <si>
    <t>PRESTACION DE SERVICIOS DE UN PROFESIONAL PARA APOYAR  A ASESORAR A LA DIRECCION</t>
  </si>
  <si>
    <t>PRESTACION DE SERVICIOS PARA APOYAR LAS ACITVIDADES ADMINISTRATIVAS DE LA CASA DEL MARQUEZ DE VALDEHOYOS</t>
  </si>
  <si>
    <t>ADQUISICION Y ACTUALIZACION LICENCIAS DE USO PROGRAMAS ESPECIALES (adobe creative y adobe premiere)</t>
  </si>
  <si>
    <t>Nación</t>
  </si>
  <si>
    <t>SUMINISTRO CONTINUO DE COMBUSTIBLE PARA EL PARQUE AUTOMOTOR DE LA CANCILLERIA</t>
  </si>
  <si>
    <t>SUMINISTRO DE LA DOTACIÓN DE VESTIDO Y CALZADO DE LABOR PARA LOS FUNCIONARIOS DEL MRE</t>
  </si>
  <si>
    <t>SUMINISTRO DE MATERIALES DE CONSTRUCCION Y ELECTRICO PARA EL MANTENIMIENTO DE LAS INSTALACIONES</t>
  </si>
  <si>
    <t xml:space="preserve">SUMINISTRO DE UTILES DE OFICINA Y ELEMENTOS DE PAPELERIA </t>
  </si>
  <si>
    <t>SUMINISTRO DE INSUMOS IMPRESORA DATACARD PARA LA PERSONALIZACION DE TARJETAS</t>
  </si>
  <si>
    <t>COMPRA BANDERAS PARA EL MINISTERIO DE RELACIONES EXTERIORES</t>
  </si>
  <si>
    <t xml:space="preserve"> SERVICIO MANTENIMIENTO PREVENTIVO Y CORRECTIVO INCLUIDO REPUESTOS ASCENSORES MARCA LG</t>
  </si>
  <si>
    <t xml:space="preserve"> SERVICIO MANTENIMIENTO PREVENTIVO Y CORRECTIVO INCLUIDO REPUESTOS ASCENSORES MARCA GOLD STAR</t>
  </si>
  <si>
    <t>PRESTACION DEL SERVICIO DE MANTENIMIENTO PREVENTIVO Y CORRECTIVO MANO DE OBRA Y EL SUMINISTRO DE REPUESTOS  VEHICULOS VARIAS MARCAS</t>
  </si>
  <si>
    <t xml:space="preserve">MANTENIMIENTO PREVENTIVO Y CORRECTIVO INCLUIDO MANO DE OBRA Y EL SUMINISTRO DE REPUESTOS VEHICULOS MARCA BMW </t>
  </si>
  <si>
    <t>MANTENIMIENTO GENERAL DE MOTOBOMBAS</t>
  </si>
  <si>
    <t xml:space="preserve"> SERVICIO MANTENIMIENTO PREVENTIVO Y CORRECTIVODEL ASCENSOR MARCA PANTEC CASA DEL MARQUES</t>
  </si>
  <si>
    <t xml:space="preserve">MANTENIMIENTO GENERAL DE LAS PLANTAS ELECTRICAS </t>
  </si>
  <si>
    <t>MANTENIMIENTO Y RECARGA DE EXTINTORES</t>
  </si>
  <si>
    <t>SERVICIO DE ARREGLO,LAVADO Y AMIDONADO DE LA LENCERIA PROTOCOLARIA</t>
  </si>
  <si>
    <t>SOPORTE Y MANTENIMIENTO PREVENTIVO Y CORRECTIVO PARA LA IMPRESORA DE CARNET DE PROTOCOLO</t>
  </si>
  <si>
    <t>PRESTACION SERVICIO PARA LA ACTUALIZACION Y SOPORTE DEL SIG Y SISTEMA MAESTRO</t>
  </si>
  <si>
    <t>abril</t>
  </si>
  <si>
    <t>ACTUALIZACION Y MANTENIMIENTO SICOF</t>
  </si>
  <si>
    <t xml:space="preserve">PRESTACION DE SERVICIOS PARA LA ACTUALIZACION NORMATIVA JURISPRUDENCIA Y DOCTRINA DEL NORMOGRAMA DEL MRE AÑO 2015 Y REALIZACION DE LAS SUBASTAS INTERNAS ELECTRONICAS QUE REQUIERA EL MRE Y O SU FONDO </t>
  </si>
  <si>
    <t>PRESTACIÓN DE SERVICIOS DE ANÁLISIS, MONITOREO, ALERTAS E INTELIGENCIA DE MEDIOS NACIONALES E INTERNACIONALES EN TEMAS DE INTERÉS PARA EL MRE</t>
  </si>
  <si>
    <t xml:space="preserve">PRESTACION DE SERVICIOS PARA LA REALIZACION DE LAS SUBASTAS INTERNAS ELECTRONICAS QUE REQUIERA EL MRE Y O SU FONDO </t>
  </si>
  <si>
    <t>CONTRATO DEL SERVICIO DE TRANSPORTE AÉREO EN AERONAVES MILITARES PARA TRASLADO A ZONAS DE FRONTERAS</t>
  </si>
  <si>
    <t>SERVICIO DE GRABACION Y EDICION DE LOS EVENTOS DEL MRE</t>
  </si>
  <si>
    <t>PRESTACION DE SERVICIOS DE PREPRENSA, FOTOMECANICA E IMPRESIÓN OFFSET Y DIGITAL, ENCUADERNACION, ACABADOS Y DIGITALIZACION DE LAS PUBLICACIONES DEL MRE</t>
  </si>
  <si>
    <t>GIT Comunicaciones</t>
  </si>
  <si>
    <t xml:space="preserve">PERIÓDICO EL ESPECTADOR </t>
  </si>
  <si>
    <t>PERIÓDICO EL TIEMPO Y PORTAFOLIO</t>
  </si>
  <si>
    <t>PERIÓDICO LA REPÚBLICA</t>
  </si>
  <si>
    <t xml:space="preserve">PERIÓDICO EL COLOMBIANO </t>
  </si>
  <si>
    <t>INSCRIPCION PARTICIPACION DIRECTORIO DE CLAVES PUBLICAS - OACI</t>
  </si>
  <si>
    <t>PERIÓDICO NUEVO SIGLO</t>
  </si>
  <si>
    <t>PERIÓDICO EL UNIVERSAL</t>
  </si>
  <si>
    <t>VANGUARDIA LIBERAL</t>
  </si>
  <si>
    <t>REVISTA THE ECONOMIST</t>
  </si>
  <si>
    <t>REVISTA FOREIGN AFFAIRS</t>
  </si>
  <si>
    <t xml:space="preserve">REVISTA NEWSWEEK </t>
  </si>
  <si>
    <t>EDITORIAL CONTEXTO JURIDICO - PUBLICACION VIRTUAL</t>
  </si>
  <si>
    <t>THE ECONMIST INTELLIGENCE UNIT VIEWSWIRE GLOBAL -  PUBLICACION VIRTUAL</t>
  </si>
  <si>
    <t xml:space="preserve">REVISTA SEMANA Y REVISTA DINERO </t>
  </si>
  <si>
    <t xml:space="preserve">PRESTAR EL SERVICIO PARA LA PUBLICACION DE LOS ACTOS ADMINISTRATIVOS EXPEDIDOS POR EL MRE Y SU FR EN EL DIARIO OFICIAL </t>
  </si>
  <si>
    <t>SUMINISTRO DE TARJETAS PREIMPRESAS PARA LA ELABORACION DE TARJETAS DE PROPIEDAD DE VEHICULOS DEL CUERPO DIPLOMATICO Y DOCUMENTOS DE IDENTIDAD</t>
  </si>
  <si>
    <t>GASTOS DE PUBLICIDAD Y LOGISTICA PARA LA REALIZACION DE LA AUDIENCIA PUBLICA DE RENDICION DE CUENTAS</t>
  </si>
  <si>
    <t>EMISION DE LA AUDIENCIA PUBLICA DE RENDICION DE CUENTAS</t>
  </si>
  <si>
    <t>POLIZA DE SEGUROS DE INFIDELIDAD DE RIESGOS FINANCIEROS</t>
  </si>
  <si>
    <t>ADICION A LA POLIZA DE SEGUROS RESPONSABILIDAD CIVIL SERVIDORES PÚBLICOS</t>
  </si>
  <si>
    <t>POLIZA DE SEGUROS RESPONSABILIDAD CIVIL SERVIDORES PÚBLICOS</t>
  </si>
  <si>
    <t>POLIZA DE SEGUROS RESPONSABILIDAD CIVIL EXTRACONTRACTUAL</t>
  </si>
  <si>
    <t xml:space="preserve">ADICION A LA POLIZA CORRESPONDIENTE AL PROCESO DE SELECCION ABREVIADA NO. 13 SEGURO DE AUTOMOVILES POLIZA COLECTIVA -AIG SEGUROS COLOMBIA S.A </t>
  </si>
  <si>
    <t xml:space="preserve">ADQUISICION SOAT VEHICULOS PROPIEDAD FRMRE Y DE LOS CUALES ES LEGALMENTE RESPONSABLE </t>
  </si>
  <si>
    <t>POLIZA DE CUMPLIMIENTO -BCO DE LA REPUBLICA</t>
  </si>
  <si>
    <t>ADICION POLIZAS DE TODO RIESGO DAÑOS MATERIALES BIENES PROPIOS</t>
  </si>
  <si>
    <t>POLIZA DE MANEJO GLOBAL ENTIDADES ESTATALES</t>
  </si>
  <si>
    <t>POLIZA DE TRANSPORTE DE MERCANCIAS</t>
  </si>
  <si>
    <t>POLIZA DE TRANSPORTE DE VALORES</t>
  </si>
  <si>
    <t>POLIZA DE AUTOMOVILES</t>
  </si>
  <si>
    <t>POLIZA DE AUTOMOVILES SOAT</t>
  </si>
  <si>
    <t>ARRENDAMIENTO DEL BIEN INMUEBLE UBICADO EN LA AV. 19 NO. 98/01/11, VISAS, PASAPORTES Y APOSTILLA</t>
  </si>
  <si>
    <t>ARRENDAMIENTO AREA PARA ALMACENAMIENTO Y CUSTODIA DE ARCHIVO DEL MRE</t>
  </si>
  <si>
    <t xml:space="preserve">ADMINISTRACIÓN EDIFICIO TORRE 100 </t>
  </si>
  <si>
    <t>ADMINISTRACIÓN EDIFICIO TELEPORT ALTO COMISIONADO ONU</t>
  </si>
  <si>
    <t xml:space="preserve"> CONTRATO DE ARRENDAMIENTO OFICINAS MISION DE APOYO AL PROCESO DE PAZ DE COLOMBIA DE LA OEA  CRA 5 CON 72</t>
  </si>
  <si>
    <t>ADICION AL CONTRATO DE ARRENDAMIENTO DEL BIEN INMUEBLE UBICADO EN LA AV. 19 NO. 98/01/11, VISAS, PASAPORTES Y APOSTILLA</t>
  </si>
  <si>
    <t>ARRIENDO PARQUEADEROS SALON VIP AEROPUERTO TERMINAL INTERNACIONAL</t>
  </si>
  <si>
    <t>ADICION AL CONTRATO DE ARRENDAMIENTO INMUEBLE DE LA CALLE 53 NO. 10/60/64</t>
  </si>
  <si>
    <t xml:space="preserve">ARRIENDO BODEGA PARA ALMACENAR BIENES DEL FONDO ROTATORIO DEL MRE-VI CUMBRE DE LAS AMÉRICAS </t>
  </si>
  <si>
    <t xml:space="preserve"> PRESTACION DE SERVICIOS TRANSPORTE AEREO DE PASAJEROS EN RUTAS NACIONALES E INTERNACIONALES </t>
  </si>
  <si>
    <t>PROFESIONAL EN GOBIERNO Y RELACIONES INTERNACIONALES PARA APOYAR EL CENTRO DE PENSAMIENTO ESTRATÉGICO EN TODOS LOS TEMAS Y ACTIVIDADES ADELANTADAS POR EL MISMO.</t>
  </si>
  <si>
    <t>CENTRO DE PENSAMIENTO / ASESOR SENIOR</t>
  </si>
  <si>
    <t>SERVICIOS PROFESIONALES DICTAR HORA CATEDRA MATERIA CURSO CAPACITACION DIPLOMATICA Y CONSULAR 2015 SERVIR DOCENTE JURADO CONCURSO DE CAPACITACION Y EXAMEN IDONEIDAD PROFESIONAL ASCENSO 2015</t>
  </si>
  <si>
    <t>SERVICIOS PROFESIONALES POR HORA CATEDRA EN CURSO DE CAPACITACION DIPLOMATICA Y CONSULAR 2015, Y SERVIR DE DOCENTE, COORDINADOR Y JURADO EN EL CONCURSO DE CAPACITACION Y EXAMEN IDONEIDAD PROFESIONAL ASCENSO 2015</t>
  </si>
  <si>
    <t>SERVICIOS PROFESIONALES HORA CATEDRA PARA DICTAR UNA METERIA DENTRO DEL CURSO DE CAPACITACION DIPLOMATICA Y CONSULAR 2015</t>
  </si>
  <si>
    <t>SERVIVCIOS PROFESIONALES PARA DICTAR POR HORA CATEDRA UNA MATERIA DENTRO DEL CURSO DE CAPACITACION DIPLOMATICA Y CONSULAR 2015</t>
  </si>
  <si>
    <t>SERVICIOS PARA DESARROLLAR COMPONENTE CURSO CAPACITACION DIPLOMATICA RES8092 2 DIC-2014</t>
  </si>
  <si>
    <t>DICTAR ASIGNATURA AMERICA LATINA SISTEMA INTERNACIONAL CONTEMPORANEA 3 SEMESTRE MAESTRIA ANALISIS DE PROBLEMAS POLITICOS</t>
  </si>
  <si>
    <t>DICTAR ASIGNATURA CIENCIA POLITICA 3 SEMESTRE MAESTRIA ANALISIS DE PROBLEMAS POLITICOS</t>
  </si>
  <si>
    <t>DICTAR ASIGNATURA DESARROLLO ECONOMICO 3 SEMESTRE MAESTRIA ANALISIS DE PROBLEMAS POLITICOS</t>
  </si>
  <si>
    <t>DICTAR ASIGNATURA FRANCES AVANZADO III 3 SEMESTRE MAESTRIA ANALISIS PROBLEMAS POLITICOS</t>
  </si>
  <si>
    <t>SERVICIOS PROFESIONALES HORA CATEDRA DICTAR MATERIA DENTRO CURSO CAPACITACION DIPLOMATIVA</t>
  </si>
  <si>
    <t>PRESTACION DE SERVICIOS PROFESIONALES DICTAR HORA CATEDRA MATERIA CURSO DE CAPACITACION Y EXAMEN DE IDONEIDAD PROFESIONAL ASCENSO 2015</t>
  </si>
  <si>
    <t>PRESTACIÓN DE SERVICIOS PARA FILMAR, GRABAR Y ENTREGAR EL MATERIAL DE LAS ENTREVISTAS  DEL CONCURSO DE INGRESO A LA CARRERA DIPLOMÁTICA Y CONSULAR 2017</t>
  </si>
  <si>
    <t>SERVICIOS PROFESIONALES PARA DICTAR HORA CATEDRA DENTRO DEL CURSO DE CAPACITACION DIPLOMATICA Y CONSULAR 2015</t>
  </si>
  <si>
    <t>SERVICIOS PROFESIONALES PARA SERVIR DE DOCENTE, JURADO Y COORDINADOR DE GRUPO EN EL CURSO DE CAPACITACION Y EXAMEN DE IDONEIDAD PROFESIONAL PARA ASCENSOS</t>
  </si>
  <si>
    <t>ADICION AL CONTRATO DE SERVICIOS PROFESIONALES POR HORA CATEDRA EN CURSO DE CAPACITACION DIPLOMATICA Y CONSULAR 2015, Y SERVIR DE DOCENTE, COORDINADOR Y JURADO EN EL CONCURSO DE CAPACITACION Y EXAMEN IDONEIDAD PROFESIONAL ASCENSO 2015</t>
  </si>
  <si>
    <t>ELABORACION DISEÑO Y PUESTA EN MARCHA DE UN CURSO MULTIMEDIA E IMPLEMENTAR LA PLATAFORMA VIRTUAL DE APRENDIZAJE SHAREPOINT</t>
  </si>
  <si>
    <t>PRESTACION DE SERVICIOS PROFESIONALES PARA DICTAR TALLERES EN LOS CURSOS DE CAPACITACION DIPLOMATICA Y CONSULAR 2015; Y ASCENSOS; POR HORA CATEDRA PARA SERVIR DE COORDINADOR Y JURADO EN EL CURSO DE CAPACITACION Y EXAMEN DE IDONEIDAD PROFESIONAL PARA ASCENSO 2015,</t>
  </si>
  <si>
    <t>SERVICIOS PROFESIONALES PARA DICTAR HORA CATEDRA DENTRO DEL CURSO DE CAPACITACION DIPLOMATICA Y CONSULAR 2015 Y SERVIR DE JURADO</t>
  </si>
  <si>
    <t>PRESTACION DE SERVICIOS PROFESIONALES PARA DICTAR POR  HORA CATEDRA MATERIAS EN EL CURSO DE CDyC</t>
  </si>
  <si>
    <t>PRUEBAS DE IDIOMAS PARA LOS EXÁMENES DE IDONEIDAD PROFESIONAL PARA ASCENSO 2015</t>
  </si>
  <si>
    <t>mayo</t>
  </si>
  <si>
    <t>CÁTEDRAS (MATERIAS) DEL CURSO DE CAPACITACIÓN DIPLOMÁTICA Y CONSULAR  2015</t>
  </si>
  <si>
    <t>PSICÓLOGO PARA ASESORAR APOYAR ACTIVIDADES CONCURSO INGRESO CARRERA DIPLOMÁTICA Y PRESTAR ACOMPAÑAMIENTO PSICOLÓGICO</t>
  </si>
  <si>
    <t>Octubre</t>
  </si>
  <si>
    <t>PRESTACIÓN DE SERVICIOS PROFESIONALES PARA ELABORAR, DISEÑAR, IMPRIMIR, EMPACAR, CALIFICAR Y REVISAR LA PRUEBA DE PSICOTÉCNICA DEL CONCURSO DE INGRESO A LA CARRERA DIPLOMÁTICA Y CONSULAR 2017.</t>
  </si>
  <si>
    <t xml:space="preserve">PRESTACIÓN DE SERVICIOS PROFESIONALES DE UN ABOGADO PARA ASESORAR Y APOYAR AL GRUPO INTERNO DE TRABAJO DE REGISTRO Y CONTROL DE LA DIRECCIÓN DE LA ACADEMIA DIPLOMÁTICA </t>
  </si>
  <si>
    <t>Diciembre</t>
  </si>
  <si>
    <t>julio</t>
  </si>
  <si>
    <t>agosto</t>
  </si>
  <si>
    <t>TALLERES DE NEGOCIACIÓN Y LIDERAZGO PARA LOS CURSOS DE CAPACITACIÓN Y EXAMEN DE IDONEIDAD PROFESIONAL PARA ASCENSO 2015</t>
  </si>
  <si>
    <t>septiembre</t>
  </si>
  <si>
    <t>PROFESORES, JURADOS Y COORDINADORES PARA LOS CURSOS DE CAPACITACIÓN Y EXAMEN DE IDONEIDAD PROFESIONAL PARA ASCENSO 2015</t>
  </si>
  <si>
    <t>octubre</t>
  </si>
  <si>
    <t>FILMACIÓN Y EDICIÓN DE LOS CURSOS DE CAPACITACIÓN PARA ASCENSO 2015</t>
  </si>
  <si>
    <t>noviembre</t>
  </si>
  <si>
    <t>PRUEBAS DE IDIOMAS PARA LOS EXÁMENES DE IDONEIDAD PROFESIONAL PARA ASCENSO 2014</t>
  </si>
  <si>
    <t>diciembre</t>
  </si>
  <si>
    <t>JURADOS CALIFICADORES PARA LAS ACTIVIDADES DE ACTUALIZACIÓN DE EMBAJADORES 2015</t>
  </si>
  <si>
    <t>junio</t>
  </si>
  <si>
    <t>DELEGADOS DE LA MINISTRA DE RELACIONES EXTERIORES ANTE EL CONSEJO ACADÉMICO</t>
  </si>
  <si>
    <t>GASTOS POR INVITACIÓN DE PROFESORES Y CONFERENCISTAS</t>
  </si>
  <si>
    <t xml:space="preserve">SERVICIOS PROFESIONALES DE UN PSICÓLOGO PARA ASESORAR Y APOYAR BIENESTAR CAPACITACIÓN ACOMPAÑAMIENTO SICOLÓGICO </t>
  </si>
  <si>
    <t>PRESTACIÓN DE SERVICIOS PROFESIONALES PARA ASESORAR, DEFINIR Y DESARROLLAR, LAS RUTAS QUE LE PERMITAN A LA ACADEMIA  CONSTITUIRSE EN UNA  INSTITUCIÓN DE EDUCACIÓN SUPERIOR</t>
  </si>
  <si>
    <t>ACTIVIDADES DE BIENESTAR (CULTURA Y RECREACIÓN)</t>
  </si>
  <si>
    <t>PRESTACIÓN DE SERVICIOS DE UN ABOGADO PARA ASESORAR JURÍDICAMENTE  A LA DIRECCIÓN DE LA ACADEMIA DIPLOMÁTICA</t>
  </si>
  <si>
    <t xml:space="preserve">SUMINISTRO ARREGLOS FLORALES </t>
  </si>
  <si>
    <t>PRESTACION DE SERVICIOS PARA DESARROLLAR LOGISTICA REQUERIDA PARA LOS EVENTOS PROTOCOLARIOS Y DIPLOMACIA DEPORTIVA</t>
  </si>
  <si>
    <t xml:space="preserve">SUMINISTRO DE VEHICULOS Y/O CONDUCTORES A NIVEL NACIONAL PARA ATENDER LAS REUNIONES PROTOCOLARIAS DELMRE MRE </t>
  </si>
  <si>
    <t>PRESTACION DE SERVICIOS DE REGISTRO ACREDITACION Y CONTROL DE LOS PARTICIPANTES A LOS EVENTOS Y REUNIONES PROTOCOLARIAS REALIZAR POR EL MRE</t>
  </si>
  <si>
    <t>PRESTACIÓN DE SERVICIOS PROFESIONALES PARA REALIZAR LA TRADUCCIÓN DE DOCUMENTOS OFICIALES A TODOS LO IDIOMAS Y DE ESTOS A ESPAÑOL</t>
  </si>
  <si>
    <t>FONDO ESPECIAL DE SISTEMA NACIONAL DE MIGRACIONES</t>
  </si>
  <si>
    <t>ACTUALIZACIÓN FUNCIONAL, TECNICA, HOSPEDAJE  MONITOREO A INFRAESTRUCTURA Y ELEMENTOS DE SEGURIDAD DE LOS PORTALES DE CANCILLERIA. ACTUALIZACION POLITICA EDITORIAL Y ESTRATEGIA DIGITAL</t>
  </si>
  <si>
    <t>ACTUALIZACIÓN WEBVISOR IDENTIFICACIÓN BIOMÉTRICA</t>
  </si>
  <si>
    <t>ADQUISICIÓN DE SISTEMAS DE VIDEOCONFERENCIA</t>
  </si>
  <si>
    <t>PRESTACION DE SERVICIO DE TRANSPORTE NACIONAL E INTERNACIONAL ALISTAMIENTO Y EMBALAJA DE MATERIA PROMOCIONAL-SERVICIOS POSTALES NACIONAL</t>
  </si>
  <si>
    <t>ADQUISICION DERECHOS DE EXHIBICION CULTURAL DE PELICULAS COLOMBIANAS RECIENTES PARA SU DIVULGACION</t>
  </si>
  <si>
    <t>AUNAR ESFUERZOS PARA BRINDAR ATENCION A LA POBLACION MIGRANTE QUE RETORNA AL PAIS EN CONDICIONES DE VULNERABILIDAD</t>
  </si>
  <si>
    <t>ADICION AL CONVENIO PARA AUNAR ESFUERZOS PARA BRINDAR ATENCION A LA POBLACION MIGRANTE QUE RETORNA AL PAIS EN CONDICIONES DE VULNERABILIDAD</t>
  </si>
  <si>
    <t>SERVICIOS PROFESIONALES ASESORAR TEMAS FORTALECIMIENTO INSTITUCIONAL SOSTENIBILIDAD PROYECTOS PFP IMPLEMENTACION POLITICA PUBLICA PROSPERIDAD PARA LAS FRONTERAS SECTORES EDUCACION CULTURA DEPTOS GUAINIA Y VAUPES</t>
  </si>
  <si>
    <t>SERVICIOS PROFESIONALES ASESORAR TEMAS FORTALECIMIENTO INSTITUCIONAL SOSTENIBILIDAD PROYECTOS PFP IMPLEMENTACION POLITICA PUBLICA PROSPERIDAD PARA LAS FRONTERAS SECTORE AGUA Y SANEAMIENTO DEPTOS BOYACA ARAUCA VICHADA</t>
  </si>
  <si>
    <t>SERVICIOS PROFESIONALES ASESORAR TEMAS FORTALECIMIENTO INSTITUCIONAL SOSTENIBILIDAD PROYECTOS PFP IMPLEMENTACION POLITICA PUBLICA PROSPERIDAD PARA LAS FRONTERAS SECTOR DESARROLLO ECONOMICO DEPTO NARIÑO</t>
  </si>
  <si>
    <t>SERVICIOS PROFESIONALES ASESORAR TEMAS FORTALECIMIENTO INSTITUCIONAL SOSTENIBILIDAD PROYECTOS PFP IMPLEMENTACION POLITICA PUBLICA PROSPERIDAD PARA LAS FRONTERAS SECTOR MEDIO AMBIENTE CULTURA DEPTO SAN ANDRES</t>
  </si>
  <si>
    <t>SERVICIOS PROFESIONALES ASESORAR TEMAS SEGUIMIENTO SOSTENIBILIDAD PROYECTOS PFP IMPLEMENTACION POLITICA PUBLICA PROSPERIDAD PARA LAS FRONTERAS SECTORES GOBERNABILIDAD FORTALECIMIENTO INSTITUCIONAL DEPTO NTE SANTANDER</t>
  </si>
  <si>
    <t>PRESTACION DE SS PROFESIONALES PARA ASESORAR Y APOYAR LOS TEMAS RELACIONADOS OCN EL FORTALECIMIENTO INSTITUCIONAL, EL SEGUIMIENTO Y SOSTENIBILIDAD DE PROYECTOS DEL SECTOR DEPORTE DEL PFP</t>
  </si>
  <si>
    <t>SERVICIOS PROFESIONALES EXPERTO SECTOR ENERGIA ASESORAR TEMAS FORTALECIMIENTO INSTITUCIONAL SOSTENIBILIDAD PROYECTOS PFP IMPLEMENTACION POLITICA PUBLICA PROSPERIDAD PARA LAS FRONTERAS SECTOR ENERGIA DEPTOS AMAZONAS PUTUMAYO</t>
  </si>
  <si>
    <t>SERVICIOS PROFESIONALES ASESORAR TEMAS FORTALECIMIENTO INSTITUCIONAL SOSTENIBILIDAD PROYECTOS PFP IMPLEMENTACION POLITICA PUBLICA PROSPERIDAD PARA LAS FRONTERAS SECTOR SALUD DEPTOS GUAJIRA CESAR</t>
  </si>
  <si>
    <t>SERVICIOS PROFESIONALES ASESORAR Y APOYAR TEMAS JURIDICOS RELACIONADOS SEGUIMIENTO SOSTENIBILIDAD PROYECTOS PFP IMPLEMENTACION POLITICA PUBLICA PROSPERIDAD PARA LAS FRONTERAS DEPTO CHOCO</t>
  </si>
  <si>
    <t>AUNAR ESFUERZOS PARA EL DESARROLO DE LOS TERCEROS JUEGOS BINACIONALES DE LAS COMUNIDADES INDIGENAS DEL MUNICIPIO DE JURADO DEPTO CHOCO Y LAS COMUNIDADES INDIGENAS DEL JAQUE- DARIEN , PANAMA</t>
  </si>
  <si>
    <t>SERVICIOS PROFESIONALES APOYAR SEGUIMIENTO Y SOSTENIBILIDAD PROYECTOS PFP E IMPLEMENTACION POLITICA PUBLICA PROSPERIDAD PARA LAS FRONTERAS Y ASESORAR DESARROLLO PLAN BINACIONAL INTEGRACION FRONTERIZA ECUADOR - AMAZONIA, ANDINA Y PACIFICA DEPTO NARIÑO</t>
  </si>
  <si>
    <t>AUNAR ESFUERZOS PARA SOSTENIBILIDAD Y APROPIACION COMUNITARIA DE LOS CENTROS ORQUESTALES BINACIONALES Y PARA LOS PROYECTOS DE INICIACION MUSICAL PARA NIÑOS Y JOVENES ZONAS FRONTERIZAS PFP</t>
  </si>
  <si>
    <t>AUNAR ESFUERZOS PARA GARANTIZAR COBERTURA SOSTENIBILIDAD Y MEJORAMIENTO DEL PROGRAMA CONVIVENCIA EN PAZ ESTRATEGIA DE PREVENCION Y PROTECCION NIÑOS Y ADOLECENTES VULNERABLES PROBLEMA DROGAS ZONAS FRONTERA</t>
  </si>
  <si>
    <t>AUNAR ESFUERZOS  PARA FORTALECER LA CADENA DE VALOR DEL ECOTURISMO EN EL DPTO ARCHIPIELAGO DE SAN ANDRES Y STA CATALINA-FUNDACION CREATA.</t>
  </si>
  <si>
    <t>COFINANCIAR LA SOSTENIBILIDAD DE PROYECTOS DE ENERGIAS ALTERNATIVA PARA ZONAS NO INTERCONECTADAS EN FRONTERA-TELESALUD</t>
  </si>
  <si>
    <t>AUNAR  PARA FORTALECER LOS ESCENARIOS DE PROMOCION CULTURAS QUE FAVOREZCAN EL PROCESO DE FORMACION MUSICAL POR MEDIO DEL FORTALECIMIENTO Y CUALIFICACION DE LAS PREORQUESTAS Y ORQUESTAS SINFONICAS BENE</t>
  </si>
  <si>
    <t>AUNAR ESFUERZOS PARA FACILITAR EL ACCESO AL CONOCIMIENTO Y REDUCIR LA BRECHA DIGITAL MEDIANTE EL ACCESO A LAS TECNOLOGIAS DE INFORMACION Y COMUNICACION EN LAS SEDES EDUCATIVAS OFICIALES DE LOS MUNICIPIOS FRONTERIZOS</t>
  </si>
  <si>
    <t>AUNAR ESFUERZOS  PARA EL MONTAJE DE UNA UNIDAD DE PRODUCCIÓN POLLOS DE ENGORDE PARA EL MERCADO LOCAL EN EL DEP DE ARAUCA.</t>
  </si>
  <si>
    <t>MEJORAMIENTO DE LA PRODUCCION Y COMERCIALIZACION HORTOFRUTICOLA POR MEDIO DE LA APLICACION DE BUENAS PRACTICAS AGRICOLAS (BPA) DE 250 PEQUEÑOS Y MEDIANOS PRODUCTORES, EN EL SUR DEL DEP DE NARIÑO</t>
  </si>
  <si>
    <t>AUNAR ESFUERZOS PARA EL FORTALECIMIENTO DE LAS HERRAMIENTAS Y PLANES DE ACCION ESPECIFICOS PQARA LA IMPLEMENTACION DE VISIONES SUBREGIONALES DE LOS MUNICIPIOS FRONTERIZOS DE RICAURTE Y PAMPLONA</t>
  </si>
  <si>
    <t>AUNAR ESFUERZOS  PARA EL FORTALECIMIENTO DE LA PARTICIPACION CIUDADANA A TRAVES DE LA EJECUCION DE ESTREGIAS DE CONVIVENCIA CIUDADANIA EN EL MUNICIPIO FRONTERIZO DE LA PAZ EN EL DPTO  DEL CESAR</t>
  </si>
  <si>
    <t>AUNAR ESFUERZOS  PARA LA FORMULACION E IMP0LENTACION DE LOS PLANES ESTRATEGICOS ASOCIADOS EN INNOVACION Y CREACION DE LA AGENCIA DE COOPERACION INTERNACIONAL PARA EL DESARROLLO DE LOS MUNICIPIOS FRONTERIZOS DEL AREA MET.CUC</t>
  </si>
  <si>
    <t>AUNAR ESFUERZOS PARA LA AMPLIACION DE LA COBERTURA DEL PROY MAS Y MEJORES ESPACIOS ESCOLARES DE FORMACION DEPORTIVA Y PARA LA IMPLE Y MEJORA DE LA INFRAEST DEL PROYECTO PLAN DE LECTURA Y ACCESO A CONOCIMIENTO</t>
  </si>
  <si>
    <t>AUNAR ESFUERZOS PARA CONSTRUCCIÓN E IMPLEMENTACIÓN DE SISTEMAS DE ABASTECIMIENTO DE AGUA POTABLE PARA 4 COMUNIDADES DEL MUNICIPIO DE MANAURE-GUAJIRA</t>
  </si>
  <si>
    <t>AUNAR ESFUERZOS  PARA ADELANTAR ACCIONES A CONSOLIDACION Y FORTALECIMIENTO DEL CANGREJO NEGRO COMO BALUARTE DE LA CULTURA RAIZAL DE MANERA AMBIENTAL Y SOSTENIBLE EN LAS ISLAS DE SAN ANDRES PROVIDENCIA Y SANTA CATALINA</t>
  </si>
  <si>
    <t>DESARROLLAR LAS ACTIVIDADES INTERINSTITUCIONALES PARA LA IMPLEMENTACION DE SOLUCIONES ENERGETICAS SOSTENIBLES EN LOS DEPARTAMENTOS DE FRONTERA, PRIORIZANDO FUENTES NO CONVENCIONALES DE ENERGIA.</t>
  </si>
  <si>
    <t>AUNAR ESFUERZOS PARA EL DESARROLLO DE ACCIONES DE MANEJO Y APROVECHAMIENTO DE MANERA SOSTENIBLE DE RESIDUOS SOLIDOS Y EL MEJORAMIENTO DE LAS CONDICIONES AMBIENTALES DEL ÁREA DE INFLUENCIA DEL MUNIC.  MANAURE - GUAJIRA</t>
  </si>
  <si>
    <t>AUNAR ESFUERZOS  PARA PROMOVER PROCESOS DE FORMACIÓN EN RESPONSABILIDAD AMBIENTAL EN LAS COMUNIDADES DE MUNICIPIOS FRONTERIZOS, MEDIANTE EL FORTALECIMIENTO DE HABILIDADES Y COMPETENCIAS EN SUSTENTABILIDAD AMBIENTAL</t>
  </si>
  <si>
    <t>AUNAR PARA EL FORTALECIMIENTO DE LOS PROCESOS DE INVESTIGACIÓN, DE LA SEGURIDAD Y SOBERANIA ALIMENTARIA Y DE LA ECONOMIA LOCAL, EN LOS CORREGIMIENTO DE SAN FELIPE Y LA GUADALUPE- GUAINIA</t>
  </si>
  <si>
    <t>AUNAR ESFUERZOS PARA EL MEJORAMIENTO DE LA SEGURIDAD ALIMENTARIA Y NUTRICIONAL DE LOS INTERNADOS Y DE LAS FAMILIAS WAYUU EN MUNICIPIOS DE FRONTERA DE LA ALTA Y MEDIA GUAJIRA</t>
  </si>
  <si>
    <t>AUNAR ESFUERZOS PARA EL MONTAJE Y PUESTA EN MARCHA DE UNA PLANTA DE PROCESAMIENTO DE CACAO EN EL MUNICIPIO DE TUMACO, NARIÑO</t>
  </si>
  <si>
    <t>AUNAR ESFUERZOS PARA LA IMPLEMENTACION DE UN PROGRAMA DE SEGURIDAD  ALIMENTARIA, PRODUCCIÓN PARA AUTOCONSUMO Y ACCESO A MERCADOS CON PRODUCTORES RURALES EN LOS DEPTOS DE FRONTERA N. SANTADER, CHOCO, PUTUMAYO, AMAZONAS Y SAN ANDRES</t>
  </si>
  <si>
    <t xml:space="preserve">AUNAR ESFUERZOS O PARA EL FORTALECIMIENTO DE LA TELESALUD EN LOS MUNICIPIOS FRONTERIZOS </t>
  </si>
  <si>
    <t>DESARROLLAR LAS ACTIVIDADES INTERINSTITUCIONALES PARA REALIZAR LOS ESTUDIOS, DISEÑOS, IMPLEMENTACIÓN Y SEGUIMIENTO DE SOLUCIONES ENERGÉTICAS SOSTENIBLES EN LOS DEPTOS DE FRONTERA, PRIORIZANDO FUENTES NO CONVENCIONALES DE ENERGIA</t>
  </si>
  <si>
    <t>AUNAR ESFUERZOS ENTRE PFP Y CORPORACION TRANSPARENCIA POR COLOMBIA FORTALECER GOBIERNOS LOCALES Y ACTORES SOCIALES DE LOS MUNICIPIOS DE JURADO Y CONSOLIDAR CAPACIDADES TEC UNGUIA RIOSUCIO Y ACANDI SEGUIMIENTO PROYECTOS REDUCCION BRECHAS SOCIALES</t>
  </si>
  <si>
    <t>AUNAR ESFUERZOS PARA ESTRUCTURAR Y PONER EN MARCHA UN PROYECTO DEMOSTRATIVO DE MANEJO Y APROVECJAMIENTO DE RESIDUOS SOLIDOS EN SAN ANDRES</t>
  </si>
  <si>
    <t>AUNAR ESFUERZOS PARA EL DESARROLLO DE ACTIVIDADES LUDICAS DE SENSIBILIZACION AMBIENTAL EN EL DPTO DE LA GUAJIRA CON EL FIN DE APOYAR EL FORTALECIMIMIENTO DE LA CULTURA AMBIENTAL DE LAS COMUNIDADES NIÑOS Y JOVENES</t>
  </si>
  <si>
    <t>AUNAR ESFUERZOS PARA LA IMPLEMENTACION DE UNA ESTRATEGIA DE SEGURIDAD ALIMENTARIA A TRAVES DE LOS CULTIVOS EN HUERTOS PRODUCTIVOS Y ACCCIONES DE CONSERVACION AMBIENTAL EN LA PAZ, CURUMANI Y SAN DIEGO</t>
  </si>
  <si>
    <t>AUNAR ESFUERZOS HUMANOS, TECNICOS, ADMINISTRATIVOS Y FINANCIEROS PARA EL DESARROLLO DE LOS PRIMEROS JUEGOS BINACIONALES DE LAS COMUNIDADES INDIGENAS DEL CORDON FRONTERIZO COLOMBIA ECUADOR</t>
  </si>
  <si>
    <t xml:space="preserve">SERVICIOS PROFESIONALES ASESORAR TEMAS FORTALECIMIENTO INSTITUCIONAL SOSTENIBILIDAD PROYECTOS PFPEN LA REGION DE FRONTERA 2 Y 3 DPTOS DE GUANIA Y VAUPES E IMPLEMENTACION POLITICA PUBLICA PROSPERIDAD PARA LAS FRONTERAS SECTORES EDUCACION Y CULTURA </t>
  </si>
  <si>
    <t>AUNAR ESFUERZOS GENERAR AMBIENTES ESPACIOS PROTECTORES GARANTICEN DESARROLLO SEGURO NIÑOS Y ADOLECENTES 8-16 A TRAVES DESARROLLO INICIATIVAS CULTURALES EXTRACURRICULAR TIEMPO LIBRE PREVENIR RECLUTAMIENTO INFANTIL</t>
  </si>
  <si>
    <t>AUNAR ESFUERZOS PARA LA IDENTIFICACION Y CONSTRUCCION DE POZOS PROFUNDOS 
(PUNTILLOS), PARA EL ABASTECIMIENTO DE AGUA POTABLE EN LA ZONA RURAL DE LOS MUNICIPIOS DE ARAUCA Y ARAUQUITA DEPTO ARAUCA</t>
  </si>
  <si>
    <t>AUNAR ESFUERZOS PARA LA ATENCION EN SEGURIDAD ALIMENTARIA A LA POBLACION FOCALIZADA EN LOS MUNICIPIOS DE LA PRIMAVERA, PUERTO CARREÑO Y CUMARIBO EN EL DPTO DE VICHADA</t>
  </si>
  <si>
    <t>AUNAR ESFUERZOS PARA LA IMPLEMENTACION DE SOLUCIONES PARA MEJORAR EL ACCESO A AGUA POTABLE EN LAS INSTITUCIONES EDUCATIVAS DEL SECTOR RURAL DE NARIÑO</t>
  </si>
  <si>
    <t xml:space="preserve">AUNAR ESFUERZOS PARA BRINDAR ATENCION A LA POBLACION EN EL EXTERIOR EN CONDICIONES DE VULNERABILIDAD </t>
  </si>
  <si>
    <t>PRESTACION DE SERVICIOS PROFESIONALES PARA BRINDAR ASISTENCIA ESTRATEGICA EN COMUNICACIONES</t>
  </si>
  <si>
    <t>APALANCAMIENTO POLIZAS DE TODO RIESGO DAÑOS MATERIALES BIENES PROPIOS</t>
  </si>
  <si>
    <t>AUNAR ESFUERZOS PARA LA IMPLEMENTACION DE UNA ESTRATEGIA DE CULTURA CIUDADANA EN EL DPTO ARCHIPIELAGO DE SAN ANDRES PROVIDENCIA Y SANTA CATALINA</t>
  </si>
  <si>
    <t>AUNAR ESFUERZOS PARA DESARROLLAR TALLERES DE PRODUCCION RADIAL EN LOS DEPARTAMENTOS FRONTERIZOS EN DESARROLLO DE LA LINEA DE CULTURA</t>
  </si>
  <si>
    <t>AUNAR ESFUERZOS PARA IMPLEMENTACION SOLUCIONES ENERGETICAS EN INFRAESTRUCTURA SOCIAL EN MUNCIPIOS DE FRONTERA</t>
  </si>
  <si>
    <t>AUNAR ESFUERZOS HUMANOS, TECNICOS, ADMINISTRATIVOS Y FINANCIEROS PARA APOYAR EL DESARROLLO DE LOS JUEGOS BINACIONALES DE LA COMUNIDAD INDIGENA BARI EN LA FRONTERA COLOMBO-VENEZOLANA- PFP</t>
  </si>
  <si>
    <t xml:space="preserve">MANTENIMIENTO PREVENTIVO Y CORRECTIVO INCLUIDO MANO DE OBRA Y EL SUMINISTRO DE REPUESTOS VEHICULOS MARCA TOYOTA </t>
  </si>
  <si>
    <t xml:space="preserve">MANTENIMIENTO PREVENTIVO Y CORRECTIVO INCLUIDO MANO DE OBRA Y EL SUMINISTRO DE REPUESTOS VEHICULOS MARCA CHEVROLET </t>
  </si>
  <si>
    <t xml:space="preserve">SERVICIO INTEGRAL DE ASEO, CAFETERÍA Y SERVICIOS GENERALES EN BOGOTA Y CARTAGENA </t>
  </si>
  <si>
    <t xml:space="preserve">PRESTACION DEL SERVICIO DE IMPRESION Y FOTOCOPIADO INCLUIDO EL ARRENDAMIENTO QUIPOS SUMINISTRO PAPAEL INSUMOS MANTENIMIENTO PREVENTIVO Y CORRECTIVO INCLUIDO REPUESTOS </t>
  </si>
  <si>
    <t xml:space="preserve">ARRENDAMIENTO INMUEBLE DE LA CALLE 53 NO. 10/60/64 </t>
  </si>
  <si>
    <t xml:space="preserve">ARRENDAMIENTO OFICINAS CALLE 114 NO. 9 - 01-45 Y 65 ALTO COMISIONADO DE LA ONU </t>
  </si>
  <si>
    <t xml:space="preserve">ADICION AL CONTRATO DE SOPORTE Y MANTENIMIENTO DE LA INFRAESTRUCUTURA TECNOLOGICA Y DE COMUNICACIONES </t>
  </si>
  <si>
    <t>LICENCIAMIENTO ORACLE-BUS APLICACIONES</t>
  </si>
  <si>
    <t>OCTUBRE 20 DE 2015</t>
  </si>
  <si>
    <t>Nación/Propios</t>
  </si>
  <si>
    <t>Dirección Talento Humano</t>
  </si>
  <si>
    <t>Dirección Protocolo</t>
  </si>
  <si>
    <t xml:space="preserve">ADICION AL CONTRATO DE SUMINISTRO DE LIBRETAS DE PASAPORTE Y DOCUMENTOS DE SEGURIDAD </t>
  </si>
  <si>
    <t>Dirección Asuntos Consulares</t>
  </si>
  <si>
    <t xml:space="preserve">PRESTACION DEL SERVICIO DE IMPRESION CUSTODIA Y DISTRIBUCION DE LIBRETAS DE PASAPORTES DE LECTURA MECANICA </t>
  </si>
  <si>
    <t>GIT Servicios Generales</t>
  </si>
  <si>
    <t>ADICIONAR EL VALOR DE LA POLIZA CORRESPONDIENTE AL GRUPO NO.1 SEGURO AUTOMOVILES POLIZA COLECTIVA</t>
  </si>
  <si>
    <t>GIT Archivo</t>
  </si>
  <si>
    <t xml:space="preserve">Agosto </t>
  </si>
  <si>
    <t xml:space="preserve">Adquisición del servicio de agencia de viajes, transporte aéreo nacional e internacional de funcionarios, dependientes y contratistas del MRE </t>
  </si>
  <si>
    <t>Direcccion Academia Diplomatica</t>
  </si>
  <si>
    <t>CONTRATO DE SERVICIOS PROFESIONALES POR HORA CATEDRA EN CURSO DE CAPACITACION DIPLOMATICA Y CONSULAR 2015, Y SERVIR DE DOCENTE, COORDINADOR Y JURADO EN EL CONCURSO DE CAPACITACION Y EXAMEN IDONEIDAD PROFESIONAL ASCENSO 2015</t>
  </si>
  <si>
    <t>TALLERES DE HISTORIA Y GEOGRAFIA COLOIMBIANA PARA LOS CURSOS DE CAPACITACIÓN DIPLOMATICA</t>
  </si>
  <si>
    <t>PUBLICACIÓN DE AVISOS  EN EL ESPECTADOR PARA LA CONVOCATORIA DEL CONCURSO DE INGRESO A LA CARRERA DIPLOMÁTICA Y CONSULAR 2017</t>
  </si>
  <si>
    <t>PUBLICACIÓN DE AVISOS  EN EL ESPECTADOR PARA LA CONVOCATORIA DEL CONCURSO DE INGRESO A LA CARRERA DIPLOMÁTICA Y CONSULAR 2018</t>
  </si>
  <si>
    <t xml:space="preserve">DICTAR EL MODULO MEMORIA Y PATRIMONIO CULTURAL DENTRO DEL CURSO DE CDyC 2015 </t>
  </si>
  <si>
    <t>CÁTEDRAS (MATERIAS) DEL CURSO DE CAPACITACIÓN DIPLOMÁTICA Y CONSULAR  2016</t>
  </si>
  <si>
    <t>PROFESIONAL EN GOBIERNO Y RELACIONES INTERNACIONALES PARA ASESORA Y APOYAR AL GIT DE CONVENIOS DE LA ACADEMIA</t>
  </si>
  <si>
    <t>PUBLICACIÓN DE AVISOS  EN PRENSA  PARA LA CONVOCATORIA DEL CONCURSO DE INGRESO A LA CARRERA DIPLOMÁTICA Y CONSULAR 2018</t>
  </si>
  <si>
    <t>PRESTACIÓN DE SERVICIOS PROFESIONALES PARA ELABORAR, CALIFICAR Y REVISAR LAS PRUEBAS ESCRITAS DE NEGOCIACION DEL CONCURSO DE INGRESO A LA CARRERA DIPLOMÁTICA</t>
  </si>
  <si>
    <t>SERVICIOS PROFESIONALES DE UN PSICÓLOGO COMO JURADO Y REALIZAR ACOMPAÑAMIENTO SICOLÓGICO  EN LA ENTREVISTA DE INGRESO A LA CDyC</t>
  </si>
  <si>
    <t>PRESTACIÓN DE SERVICIOS PROFESIONALES PARA ELABORAR, CALIFICAR Y REVISAR LAS PRUEBAS ESCRITAS DE COLOMBIA EN EL CONTEXTO MUNDIAL DELL CONCURSO DE INGRESO A LA CARRERA DIPLOMÁTICA</t>
  </si>
  <si>
    <t>PRESTACIÓN DE SERVICIOS PROFESIONALES PARA ELABORAR, CALIFICAR Y REVISAR LAS PRUEBAS DE PREGUNTAS DE LECTURA ARGUMENTATIVA DEL CONCURSO DE INGRESO A LA CARRERA DIPLOMÁTICA</t>
  </si>
  <si>
    <t>PRESTACIÓN DE SERVICIOS PROFESIONALES PARA ELABORAR, CALIFICAR Y REVISAR LAS PRUEBAS  DE HISTORIA DE COLOMBIA DEL CONCURSO DE INGRESO A LA CARRERA DIPLOMÁTICA</t>
  </si>
  <si>
    <t>IMPRESIÓN, EMPAQUE, DISTRIBUCIÓN, TRANSPORTE, RECOLECCIÓN Y CUSTODIA DE LAS PRUEBAS ESCRITAS DEL CONCURSO DE INGRESO A LA CDYC 2017</t>
  </si>
  <si>
    <t xml:space="preserve">Dictar sersion Industrias culturales dentro de la catedra Cultura e identidad diplomatica en el curso de capacitacion diplomatica </t>
  </si>
  <si>
    <t>Actualizacion, instalacion y configuracion del sistema de base de datos Dcoumanagerr a vesrion ABCD para manejo de informacion material bibliografico (incluye equipos 4)</t>
  </si>
  <si>
    <t>PPUBLICACIONES SOBRE OBJETIVOS DE DESARROLLO DEL MILENIO</t>
  </si>
  <si>
    <t>ADICION AL CONVENIO ENTRE EL FRMRE Y OIM: AUNAR ESFUERZOS PARA CONTRIBUIR EN EL ESTABLECIMIENTO DE PLANES, PROGRAMAS Y PROYECTOS EN MATERIA DE PREVENCION CONTRA LA TRATA DE PERSONAS. DS ASUNTOS MIGRATORIOS</t>
  </si>
  <si>
    <t>AUNAR ESFUERZOS  PARA CONTRIBUIR A LA ASISTENCIA Y PROTECCION DE VICTIMAS EN EL EXTERIOR EN EL MARCO DE LA POLITICA  DE LUCHA CONTRA EL DELITO</t>
  </si>
  <si>
    <t xml:space="preserve">MANTENIMIENTO DE BIENES INMUEBLES DE LAS DIFERENTES SEDES DEL MINISTERIO </t>
  </si>
  <si>
    <t>INTERVENTORIA AL CONTRATO DE MANTENIMIENTO Y ADECUACION OFICINAS</t>
  </si>
  <si>
    <t>Dirección Gestion Informacion y Tecnologia</t>
  </si>
  <si>
    <t>DIAGNOSTICO Y PLANEACION ESTRATEGICA PARA IMPLEMENTACION DE GOBIERNO EN LINEA</t>
  </si>
  <si>
    <t>TRÁMITES Y SERVICIOS CONSULARES</t>
  </si>
  <si>
    <t xml:space="preserve">SERVICIOS TI CARTAGENA </t>
  </si>
  <si>
    <t>ADICION AL CONTRATO DE ADQUISICIÓN DE SISTEMAS DE VIDEOCONFERENCIA</t>
  </si>
  <si>
    <t>ACTUALIZACION PLATAFORMA TECNOLOGICA DE SERVIDORES HP</t>
  </si>
  <si>
    <t>LICENCIAMIENTO SOFTWARE NINTEX</t>
  </si>
  <si>
    <t>Optimización y actualización  de la solución tecnológica de contact center con la que cuenta actualmente la cancillería y de los servicios de redes sociales</t>
  </si>
  <si>
    <t>ADICION ACTUALIZACION Y MONITOREO PAGINAS WEB DICIEMBRE</t>
  </si>
  <si>
    <t>ADQUISICION COMPUTADORES</t>
  </si>
  <si>
    <t>ADQUISICION Y CONFIGURACION DE UNA SOLUCION TECNOLOGICA PARA ANALISIS DE VULNERABILIDADES Y SEGUIMIENTO A LA REMEDIACION</t>
  </si>
  <si>
    <t>INTEGRACION Y CONSOLIDACION PLATAFORMA Y APLICACIONES DE GESTION DOCUMENTAL</t>
  </si>
  <si>
    <t>PAGO QUINTO SEMESTRE PREGRADO EN DERECHO DEANGELICA MARIA ZALAMEA CASTAÑEDA</t>
  </si>
  <si>
    <t>PAGO QUINTO SEMESTRE PREGRADO ADMINISTRACION PUBLICA ALEXANDER FERRUCHO LEON</t>
  </si>
  <si>
    <t>PAGO OCTAVO SEMESTRE PREGRADO EN DERECHO JULIAN DAVID ROMERO RODRIGUEZ</t>
  </si>
  <si>
    <t>PAGO QUINTO SEMESTRE PREGRADO EN CONTADURIA PUBLICA FRANKLIN RUIZ ROJAS</t>
  </si>
  <si>
    <t xml:space="preserve">PAGO QUINTO SEMESTRE DE PREGRADO DE ADMON PUBLICA DE CLAUDIA P.LOZANO </t>
  </si>
  <si>
    <t xml:space="preserve">SERVICIOS PROFESIONALES PARA DICTAR CURSOS DE PORTUGUES A FUNCIONARIOS DEL MRE </t>
  </si>
  <si>
    <t>SERVICIOS PROFESIONALES PARA DICTAR CURSOS DE INGLES A FUNCIONARIOS DEL MRE</t>
  </si>
  <si>
    <t xml:space="preserve">SERVICIOS PROFESIONALES PARA DICTAR CURSOS DE FRANCES A FUNCIONARIOS DEL MRE </t>
  </si>
  <si>
    <t>PAGO CUARTO SEMESTRE EN D.D.H.H. Y D.I. DE LOS CONFLICTOS ARMADOS DE LUZ MARINA CASTILLO GAVILAN</t>
  </si>
  <si>
    <t>PAGO TERCER SEMESTRE DE MAESTRIA EN DDHH Y DI DE LOS CONFLICTOS ARMADOS DE NANCY ROCIO JAIMES GOMEZ</t>
  </si>
  <si>
    <t>PAGO NOVENO SEMESTRE DE DERECHO DE JULIAN DAVID ROMERO RODRIGUEZ</t>
  </si>
  <si>
    <t>PAGO PRIMER SEMESTRE DE PSICOLOGIA DE OLGA MILENA MENDOZA DAZA</t>
  </si>
  <si>
    <t>PAGO SEGUNDO SEMESTRE EN NEGOCIOS INTERNACIONALES DE NELLY YOLANDA SALCEDO SALCEDO</t>
  </si>
  <si>
    <t>PAGO PRIMER SEMESTRE DE RELACIONES INTERNACIONALES Y ESTUDIOS POLITICOS DE JAVIER ANTONIO PINZON PIZA</t>
  </si>
  <si>
    <t>PAGO NOVENO SEMESTRE DE DISEÑO GRAFICO DE DIEGO ANDRES  ESPITIA BERNAL</t>
  </si>
  <si>
    <t>PAGO CUARTO SEMESTRE DE LA MAESTRIA EN GESTION HUMANA Y DESARROLLO ORGANIZACIONAL DE DEYANIRA LEON BUSTOS</t>
  </si>
  <si>
    <t>PAGO QUINTO SEMESTRE DE COMUNICACION SOCIAL Y PERIODISMO DE LUISA FERNANDA HERNANDEZ ALVARADO</t>
  </si>
  <si>
    <t>PAGO SEXTO SEMESTRE DE DERECHO DE ANGELICA MARIA ZALAMEA CASTAÑEDA</t>
  </si>
  <si>
    <t>PAGO SEXTO SEMESTRE DE CONTADURIA PUBLICA DE FRANKLIN RUIZ ROJAS</t>
  </si>
  <si>
    <t>PAGO PRIMER SEMESTRE DE LA ESPECIALIZACION EN GESTION EMPRESARIAL DE CARLOS ALBERTO SANABRIA GOMEZ</t>
  </si>
  <si>
    <t>PAGO CUARTO SEMESTRE EN ADMINISTRACION PUBLICA DE GERMAN ROBERTO VELOZA DIAZ</t>
  </si>
  <si>
    <t>PAGO SEGUNDO SEMESTRE DE ESPECIALIZACION EN GERENCIA GESTION HUMANO Y DESARROLLO ORGANIZACIONAL PARA YANETH RODRIGUEZ</t>
  </si>
  <si>
    <t>PAGO SEXTO SEMESTRE DE ADMINISTRACION PUBLICA DE ALEXANDER FERRUCHO LEON</t>
  </si>
  <si>
    <t>PAGO CORRESPONDIENTE AL PRIMER SEMESTRE DE PSICOLOGIA DE NOHORA ELVIRA MAHECHA CUBILLOS</t>
  </si>
  <si>
    <t>PAGO PRIMER SEMESTRE EN LA MAESTRIA DE DERECHO INTERNACIONAL DE MARIA CAROLINA MESA SALINAS.</t>
  </si>
  <si>
    <t>PAGO SEGUNDO SEMESTRE DE ADMINISTRACION PUBLICA DE OMAIRA PULIDO RIVEROS</t>
  </si>
  <si>
    <t>CAPACITACION A LOS GETORES DE CAMBIO PAR FORTALECIMIENTO DEL SISTEMA DE GESTION DE CALIDAD</t>
  </si>
  <si>
    <t xml:space="preserve">DESARROLLO DEL CURSO DE MANDARIN, EN LA EMBAJADA DE COLOMBIA EN CHINA </t>
  </si>
  <si>
    <t>Prestación de servicios profesionales para actualizar competencias de los funcionarios del MRE Diplomado “Actualización en Procedimiento Administrativo y Contratación Estatal</t>
  </si>
  <si>
    <t xml:space="preserve">Prestación de servicios profesionales de capacitación para llevar a cabo el Taller de Desarrollo de Habilidades Gerenciales para los funcionarios del Ministerio de Relaciones </t>
  </si>
  <si>
    <t>Dirección Asuntos Culturales</t>
  </si>
  <si>
    <t>Aunar esfuerzos para desarrollar las actividades encaminadas a la participación de Colombia en el Programa Temporadas Cruzadas Colombia – Francia 2017</t>
  </si>
  <si>
    <t>adquisicion de libros de gran formato sobre colombia para las misiones en el exterior</t>
  </si>
  <si>
    <t xml:space="preserve">AUNAR ESFUERZOS PARA IMPLEMENTAR ACCIONES  DE ACOMPAÑAMIENTO A LA POBLACION MIGRANTE QUE RETORNA AL PAIS </t>
  </si>
  <si>
    <t>ADICION AL CONVENIO PARA AUNAR ESFUERZOS PARA EL FORTALECIMIENTO DE LA TELESALUD EN LOS MUNICIPIOS FRONTERIZOS  (LA PRIMAVERA Y CURUMARIMBO, VICHADA)</t>
  </si>
  <si>
    <t>EJECUCION PROGRAMA CONEXIONES INTRADOMICILIARIAS DE ACUEDUCTO Y ALCANTARILLADO PRIORIZANDO MUNICIPIOS DE FRONTERA</t>
  </si>
  <si>
    <t xml:space="preserve">Prestacion de servicio par la renovación del SIC, noma ISO y NTCGP </t>
  </si>
  <si>
    <t xml:space="preserve">AVALUO BIENES MUEBLES CON VALOR EN LIBROS CERO POR ENCONTRARSE TOTALMENTE DEPRECIADOS </t>
  </si>
  <si>
    <t>GIT Almacen</t>
  </si>
  <si>
    <t>Dirección Asia, Africa y Oceania</t>
  </si>
  <si>
    <t>Dirección Derechos Humanos</t>
  </si>
  <si>
    <t>Dirección Europa</t>
  </si>
  <si>
    <t>Dirección Cooperacion Internacional</t>
  </si>
  <si>
    <t>Dirección Asuntos Economicos</t>
  </si>
  <si>
    <t>Dirección America</t>
  </si>
  <si>
    <t>GIT Lucha contra las Drogas</t>
  </si>
  <si>
    <t>Dirección Soberania Territorial</t>
  </si>
  <si>
    <t>PRESTACION DE SERVICIOS DE UN PROFESIONAL PARA APOYAR LAS ACTIVIDADES DELA  DIRECCION OLLO DE ESTRATEGIA DE INSERCION DE COLOMBIA EN AFRICA Y MEDIO ORIENTE.</t>
  </si>
  <si>
    <t>PRESTACIÓN DE SERVICIOS DE UN PROFESIONAL EN GOBIERNO Y RELACIONES INTERNACIONALES PARA BRINDAR ASESORIA A LA DIRECCION DE AMERICA</t>
  </si>
  <si>
    <t>Politologo para apoyar a la Direccion en análisis, seguimientos y tramite, medidas cautelarías, medidas provisionales que cursan ante el Sistema Interamericano de Derechos Humanos.</t>
  </si>
  <si>
    <t>ACTUALIZACION LICENCIAS MICROSOFT (OFFICE 365, WIN CLIENT, ASURE)</t>
  </si>
  <si>
    <t>ACTUALIZACION LICENCIAS MICROSOFT (EMC-MOVILIDAD-SSO-WIN CAL</t>
  </si>
  <si>
    <t>Actualizacion del sistema de base de datos Dcoumanagerr a vesrion ABCD para manejo de informacion material bibliografico</t>
  </si>
  <si>
    <t>Adquisición de una (1) camioneta 4x4 blindaje Nivel lll normal NIJ 0108.01 materiales livianos</t>
  </si>
  <si>
    <t>PRESTACION DE SERVICIOS PARA LA EXPEDICION DE CERTIFICADOS DIGITALES NECESARIOS PARA EL MANEJO DE LOS DIFERENTES SISTEMAS DE INFORMACION DEL MR Y SU FR.</t>
  </si>
  <si>
    <t>ADQUISICION DISPOSITOVOS PARA TRAMITES</t>
  </si>
  <si>
    <t>MARZO</t>
  </si>
  <si>
    <t xml:space="preserve">SUMINISTRO DE PAPEL TAMAÑO CARTA PREIMPRESO  </t>
  </si>
  <si>
    <t>SERVICIO MANTENIMIENTO PREVENTIVO Y CORRECTIVO ASCENSORES MARCA OTIS INCLUIDO REPUESTOS</t>
  </si>
  <si>
    <t>ADICION AL CONTRATO DE MANTENIMIENTO PREVENTIVO Y CORRECTIVO INCLUIDO MANO DE OBRA Y EL SUMINISTRO DE REPUESTOS VEHICULOS MARCA CHEVROLET</t>
  </si>
  <si>
    <t>MANTENIMIENTO PREVENTIVO Y CORRECTIVO PARA LAS CAMARA Y EQUIPOS DE GRABACION CIRCUITO CERRADO DE T.V.</t>
  </si>
  <si>
    <t xml:space="preserve">Mayo </t>
  </si>
  <si>
    <t xml:space="preserve">SOPORTE Y MANTENIMIENTO TECNICO PARA LOS COMPONENTES DEL SISTEMA DIGITURNO </t>
  </si>
  <si>
    <t xml:space="preserve">MANTENIMIENTO Y SOPORTE ORACLE </t>
  </si>
  <si>
    <t xml:space="preserve">ADICIONAR EL VALOR DEL SERVICIO DE VIGILANCIA Y SEGURIDAD PRIVADA PARA EL AJUSTE DE TARIFAS DE LA VIGENCIA 2015, CONTRATADOS A TRAVES DE LA BOLSA MERCANTIL DE COLOMBIA </t>
  </si>
  <si>
    <t>GIT Licitaciones y Contratos</t>
  </si>
  <si>
    <t>ADQUISICION CANAL DE COMUNICACIÓN NAP DE GOBIERNO PARA SIIF</t>
  </si>
  <si>
    <t xml:space="preserve">ADICION AL CONTRATO DE CORREO, MENSAJERÍA ESPECIALIZADA Y/O EXPRESA NACIONAL E INTERNACIONAL </t>
  </si>
  <si>
    <t xml:space="preserve"> MANTENIMIENTO VEHICULOS CHEVROLET</t>
  </si>
  <si>
    <t>SOPORTE DE SERVICIOS TECNOLOGICOS MESA DE AYUDA</t>
  </si>
  <si>
    <t>SOPORTE Y MANTENIMIENTO DE LA INFRAESTRUCUTURA TECNOLOGICA Y DE COMUNICACIONES</t>
  </si>
  <si>
    <t>SERVICIO DE VIGILANCIA PARA LAS DIFERENTES DEPENDENCIAS DEL MRE Y SU FR</t>
  </si>
  <si>
    <t>CORREO, MENSAJERÍA ESPECIALIZADA Y/O EXPRESA NACIONAL E INTERNACIONAL</t>
  </si>
  <si>
    <t>PRESTACION DEL SERVICIO DE IMPRESION CUSTODIA Y DISTRIBUCION DE LIBRETAS DE PASAPORTES DE LECTURA MECANICA</t>
  </si>
  <si>
    <t>PRESTACION DEL SERVICIO DE PERSONALIZACION, CUSTODIA Y DISTRIBUCION DE LIBRETAS DE PASAPORTES</t>
  </si>
  <si>
    <t>ARRENDO SEDE UNESCO - CARTAGENA</t>
  </si>
  <si>
    <t xml:space="preserve"> CONTRATO BODEGA ARCHIVO</t>
  </si>
  <si>
    <t>AUNAR ESFUERZOS ENTRE EL PFP EMPRENDIMIENTO CULTURAL MIN CULTURA, ALCALDIA PROVIDENCIA Y POLIEDRO PROYECTO SOSTENIBILIDAD CENTRO PRODUCCION CONTENIDOS CULTURALES FORMA FORTALECER INDUSTRIA CULTURAL.</t>
  </si>
  <si>
    <t>SUMINISTRO DE LIBRETAS DE PASAPORTE Y DOCUMENTOS DE SEGURIDAD</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</si>
</sst>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0_);\(0\)"/>
  </numFmts>
  <fonts count="48">
    <font>
      <sz val="11"/>
      <color theme="1"/>
      <name val="Calibri"/>
      <family val="2"/>
    </font>
    <font>
      <sz val="11"/>
      <color indexed="8"/>
      <name val="Calibri"/>
      <family val="2"/>
    </font>
    <font>
      <sz val="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8"/>
      <color indexed="8"/>
      <name val="Calibri"/>
      <family val="2"/>
    </font>
    <font>
      <u val="single"/>
      <sz val="8"/>
      <color indexed="30"/>
      <name val="Calibri"/>
      <family val="2"/>
    </font>
    <font>
      <sz val="8"/>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8"/>
      <color theme="1"/>
      <name val="Calibri"/>
      <family val="2"/>
    </font>
    <font>
      <u val="single"/>
      <sz val="8"/>
      <color theme="10"/>
      <name val="Calibri"/>
      <family val="2"/>
    </font>
    <font>
      <sz val="8"/>
      <color theme="0"/>
      <name val="Calibri"/>
      <family val="2"/>
    </font>
    <font>
      <sz val="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1" fillId="0" borderId="0">
      <alignment/>
      <protection/>
    </xf>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83">
    <xf numFmtId="0" fontId="0" fillId="0" borderId="0" xfId="0" applyFont="1" applyAlignment="1">
      <alignment/>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41" fontId="43" fillId="33" borderId="10" xfId="49"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43" fillId="33" borderId="10" xfId="0" applyFont="1" applyFill="1" applyBorder="1" applyAlignment="1">
      <alignment horizontal="left" vertical="center" wrapText="1"/>
    </xf>
    <xf numFmtId="0"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1" fontId="2" fillId="33" borderId="10" xfId="0" applyNumberFormat="1" applyFont="1" applyFill="1" applyBorder="1" applyAlignment="1">
      <alignment horizontal="center" vertical="center"/>
    </xf>
    <xf numFmtId="41" fontId="2" fillId="33" borderId="10" xfId="0" applyNumberFormat="1" applyFont="1" applyFill="1" applyBorder="1" applyAlignment="1">
      <alignment horizontal="center" vertical="center"/>
    </xf>
    <xf numFmtId="0" fontId="43" fillId="33" borderId="10" xfId="0" applyNumberFormat="1" applyFont="1" applyFill="1" applyBorder="1" applyAlignment="1">
      <alignment horizontal="center" vertical="center"/>
    </xf>
    <xf numFmtId="49" fontId="43" fillId="33" borderId="10" xfId="0" applyNumberFormat="1" applyFont="1" applyFill="1" applyBorder="1" applyAlignment="1">
      <alignment horizontal="left" vertical="center" wrapText="1"/>
    </xf>
    <xf numFmtId="0" fontId="43" fillId="33" borderId="10" xfId="0" applyNumberFormat="1" applyFont="1" applyFill="1" applyBorder="1" applyAlignment="1">
      <alignment horizontal="center" vertical="center" wrapText="1"/>
    </xf>
    <xf numFmtId="0" fontId="2" fillId="33" borderId="10" xfId="54" applyNumberFormat="1" applyFont="1" applyFill="1" applyBorder="1" applyAlignment="1">
      <alignment horizontal="center" vertical="center"/>
      <protection/>
    </xf>
    <xf numFmtId="3" fontId="2"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wrapText="1"/>
    </xf>
    <xf numFmtId="0" fontId="44" fillId="0" borderId="0" xfId="0" applyFont="1" applyAlignment="1">
      <alignment vertical="center"/>
    </xf>
    <xf numFmtId="0" fontId="43" fillId="0" borderId="0" xfId="0" applyFont="1" applyAlignment="1">
      <alignment horizontal="justify" vertical="center" wrapText="1" readingOrder="1"/>
    </xf>
    <xf numFmtId="0" fontId="43" fillId="0" borderId="0" xfId="0" applyFont="1" applyAlignment="1">
      <alignment vertical="center" wrapText="1"/>
    </xf>
    <xf numFmtId="3" fontId="43" fillId="0" borderId="0" xfId="0" applyNumberFormat="1" applyFont="1" applyAlignment="1">
      <alignment vertical="center" wrapText="1"/>
    </xf>
    <xf numFmtId="41" fontId="43" fillId="0" borderId="0" xfId="0" applyNumberFormat="1" applyFont="1" applyAlignment="1">
      <alignment vertical="center" wrapText="1"/>
    </xf>
    <xf numFmtId="0" fontId="43" fillId="0" borderId="11" xfId="0" applyFont="1" applyBorder="1" applyAlignment="1">
      <alignment vertical="center" wrapText="1"/>
    </xf>
    <xf numFmtId="0" fontId="43" fillId="0" borderId="12" xfId="0" applyFont="1" applyBorder="1" applyAlignment="1">
      <alignment horizontal="justify" vertical="center" wrapText="1" readingOrder="1"/>
    </xf>
    <xf numFmtId="0" fontId="43" fillId="0" borderId="13" xfId="0" applyFont="1" applyBorder="1" applyAlignment="1">
      <alignment vertical="center" wrapText="1"/>
    </xf>
    <xf numFmtId="0" fontId="43" fillId="0" borderId="14" xfId="0" applyFont="1" applyBorder="1" applyAlignment="1">
      <alignment horizontal="justify" vertical="center" wrapText="1" readingOrder="1"/>
    </xf>
    <xf numFmtId="0" fontId="43" fillId="0" borderId="14" xfId="0" applyFont="1" applyBorder="1" applyAlignment="1" quotePrefix="1">
      <alignment horizontal="justify" vertical="center" wrapText="1" readingOrder="1"/>
    </xf>
    <xf numFmtId="0" fontId="45" fillId="0" borderId="14" xfId="47" applyFont="1" applyBorder="1" applyAlignment="1" quotePrefix="1">
      <alignment horizontal="justify" vertical="center" wrapText="1" readingOrder="1"/>
    </xf>
    <xf numFmtId="0" fontId="43" fillId="0" borderId="0" xfId="0" applyFont="1" applyFill="1" applyAlignment="1">
      <alignment vertical="center" wrapText="1"/>
    </xf>
    <xf numFmtId="41" fontId="43" fillId="0" borderId="0" xfId="0" applyNumberFormat="1" applyFont="1" applyFill="1" applyAlignment="1">
      <alignment vertical="center" wrapText="1"/>
    </xf>
    <xf numFmtId="0" fontId="43" fillId="0" borderId="15" xfId="0" applyFont="1" applyBorder="1" applyAlignment="1">
      <alignment vertical="center" wrapText="1"/>
    </xf>
    <xf numFmtId="14" fontId="43" fillId="0" borderId="16" xfId="0" applyNumberFormat="1" applyFont="1" applyBorder="1" applyAlignment="1">
      <alignment horizontal="justify" vertical="center" wrapText="1" readingOrder="1"/>
    </xf>
    <xf numFmtId="0" fontId="46" fillId="23" borderId="11" xfId="39" applyFont="1" applyBorder="1" applyAlignment="1">
      <alignment horizontal="center" vertical="center" wrapText="1"/>
    </xf>
    <xf numFmtId="0" fontId="46" fillId="23" borderId="17" xfId="39" applyFont="1" applyBorder="1" applyAlignment="1">
      <alignment horizontal="center" vertical="center" wrapText="1"/>
    </xf>
    <xf numFmtId="3" fontId="46" fillId="23" borderId="17" xfId="39" applyNumberFormat="1" applyFont="1" applyBorder="1" applyAlignment="1">
      <alignment horizontal="center" vertical="center" wrapText="1"/>
    </xf>
    <xf numFmtId="41" fontId="46" fillId="23" borderId="17" xfId="39" applyNumberFormat="1" applyFont="1" applyBorder="1" applyAlignment="1">
      <alignment horizontal="center" vertical="center" wrapText="1"/>
    </xf>
    <xf numFmtId="0" fontId="46" fillId="23" borderId="12" xfId="39" applyFont="1" applyBorder="1" applyAlignment="1">
      <alignment horizontal="center" vertical="center" wrapText="1"/>
    </xf>
    <xf numFmtId="0" fontId="43" fillId="0" borderId="0" xfId="0" applyFont="1" applyAlignment="1">
      <alignment horizontal="center" vertical="center" wrapText="1"/>
    </xf>
    <xf numFmtId="44" fontId="43" fillId="0" borderId="14" xfId="0" applyNumberFormat="1" applyFont="1" applyBorder="1" applyAlignment="1">
      <alignment horizontal="right" vertical="center" wrapText="1" readingOrder="1"/>
    </xf>
    <xf numFmtId="44" fontId="43" fillId="0" borderId="14" xfId="51" applyNumberFormat="1" applyFont="1" applyBorder="1" applyAlignment="1">
      <alignment horizontal="right" vertical="center" wrapText="1" readingOrder="1"/>
    </xf>
    <xf numFmtId="41" fontId="2" fillId="33" borderId="10" xfId="0" applyNumberFormat="1" applyFont="1" applyFill="1" applyBorder="1" applyAlignment="1">
      <alignment horizontal="center" vertical="center" wrapText="1"/>
    </xf>
    <xf numFmtId="42" fontId="43" fillId="0" borderId="14" xfId="0" applyNumberFormat="1" applyFont="1" applyBorder="1" applyAlignment="1">
      <alignment horizontal="right" vertical="center" wrapText="1" readingOrder="1"/>
    </xf>
    <xf numFmtId="0" fontId="43" fillId="0" borderId="1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25" xfId="0" applyFont="1" applyFill="1" applyBorder="1" applyAlignment="1">
      <alignment horizontal="center" vertical="center" wrapText="1"/>
    </xf>
    <xf numFmtId="41" fontId="43" fillId="33" borderId="10" xfId="49" applyNumberFormat="1" applyFont="1" applyFill="1" applyBorder="1" applyAlignment="1">
      <alignment vertical="center"/>
    </xf>
    <xf numFmtId="41" fontId="43" fillId="33" borderId="10" xfId="49" applyNumberFormat="1" applyFont="1" applyFill="1" applyBorder="1" applyAlignment="1">
      <alignment vertical="center" wrapText="1"/>
    </xf>
    <xf numFmtId="41" fontId="2" fillId="33" borderId="10" xfId="0" applyNumberFormat="1" applyFont="1" applyFill="1" applyBorder="1" applyAlignment="1">
      <alignment vertical="center" wrapText="1"/>
    </xf>
    <xf numFmtId="0" fontId="43" fillId="33" borderId="26" xfId="0" applyFont="1" applyFill="1" applyBorder="1" applyAlignment="1">
      <alignment horizontal="left" vertical="center" wrapText="1"/>
    </xf>
    <xf numFmtId="41" fontId="2" fillId="33" borderId="10" xfId="49" applyNumberFormat="1" applyFont="1" applyFill="1" applyBorder="1" applyAlignment="1">
      <alignment vertical="center" wrapText="1"/>
    </xf>
    <xf numFmtId="41" fontId="47" fillId="33" borderId="10" xfId="49" applyNumberFormat="1" applyFont="1" applyFill="1" applyBorder="1" applyAlignment="1">
      <alignment vertical="center" wrapText="1"/>
    </xf>
    <xf numFmtId="43" fontId="43" fillId="33" borderId="26" xfId="49" applyFont="1" applyFill="1" applyBorder="1" applyAlignment="1">
      <alignment horizontal="left" vertical="center" wrapText="1"/>
    </xf>
    <xf numFmtId="49" fontId="43" fillId="33" borderId="0" xfId="0" applyNumberFormat="1" applyFont="1" applyFill="1" applyBorder="1" applyAlignment="1">
      <alignment horizontal="left" vertical="center" wrapText="1"/>
    </xf>
    <xf numFmtId="41" fontId="43" fillId="33" borderId="10" xfId="0" applyNumberFormat="1" applyFont="1" applyFill="1" applyBorder="1" applyAlignment="1">
      <alignment vertical="center" wrapText="1"/>
    </xf>
    <xf numFmtId="41" fontId="43" fillId="33" borderId="10" xfId="49" applyNumberFormat="1" applyFont="1" applyFill="1" applyBorder="1" applyAlignment="1">
      <alignment vertical="center" wrapText="1"/>
    </xf>
    <xf numFmtId="0" fontId="43" fillId="33" borderId="10" xfId="0" applyFont="1" applyFill="1" applyBorder="1" applyAlignment="1">
      <alignment horizontal="justify" vertical="center" wrapText="1"/>
    </xf>
    <xf numFmtId="3" fontId="43" fillId="33" borderId="10" xfId="49" applyNumberFormat="1" applyFont="1" applyFill="1" applyBorder="1" applyAlignment="1">
      <alignment horizontal="center" vertical="center"/>
    </xf>
    <xf numFmtId="41" fontId="47" fillId="33" borderId="10" xfId="0" applyNumberFormat="1" applyFont="1" applyFill="1" applyBorder="1" applyAlignment="1">
      <alignment vertical="center" wrapText="1"/>
    </xf>
    <xf numFmtId="43" fontId="43" fillId="33" borderId="10" xfId="49" applyFont="1" applyFill="1" applyBorder="1" applyAlignment="1">
      <alignment horizontal="left" vertical="center" wrapText="1"/>
    </xf>
    <xf numFmtId="41" fontId="2" fillId="33" borderId="10" xfId="0" applyNumberFormat="1" applyFont="1" applyFill="1" applyBorder="1" applyAlignment="1">
      <alignment vertical="center"/>
    </xf>
    <xf numFmtId="0" fontId="43" fillId="33" borderId="0" xfId="0" applyFont="1" applyFill="1" applyAlignment="1">
      <alignment horizontal="justify" vertical="center" wrapText="1"/>
    </xf>
    <xf numFmtId="41" fontId="2" fillId="33" borderId="10" xfId="49" applyNumberFormat="1" applyFont="1" applyFill="1" applyBorder="1" applyAlignment="1">
      <alignment vertical="center" wrapText="1"/>
    </xf>
    <xf numFmtId="0" fontId="2" fillId="33" borderId="10" xfId="54" applyFont="1" applyFill="1" applyBorder="1" applyAlignment="1">
      <alignment horizontal="center" vertical="center"/>
      <protection/>
    </xf>
    <xf numFmtId="0" fontId="2" fillId="33" borderId="0" xfId="54" applyFont="1" applyFill="1" applyAlignment="1">
      <alignment horizontal="center" vertical="center"/>
      <protection/>
    </xf>
    <xf numFmtId="49" fontId="43" fillId="33" borderId="27" xfId="0" applyNumberFormat="1" applyFont="1" applyFill="1" applyBorder="1" applyAlignment="1">
      <alignment horizontal="left" vertical="center" wrapText="1"/>
    </xf>
    <xf numFmtId="41" fontId="43" fillId="33" borderId="28" xfId="49" applyNumberFormat="1" applyFont="1" applyFill="1" applyBorder="1" applyAlignment="1">
      <alignment horizontal="center" vertical="center" wrapText="1"/>
    </xf>
    <xf numFmtId="41" fontId="43" fillId="34" borderId="28" xfId="49" applyNumberFormat="1" applyFont="1" applyFill="1" applyBorder="1" applyAlignment="1">
      <alignment horizontal="center" vertical="center" wrapText="1"/>
    </xf>
    <xf numFmtId="0" fontId="43" fillId="33" borderId="10" xfId="49" applyNumberFormat="1" applyFont="1" applyFill="1" applyBorder="1" applyAlignment="1">
      <alignment horizontal="left" vertical="center" wrapText="1"/>
    </xf>
    <xf numFmtId="0" fontId="43" fillId="33" borderId="0" xfId="0" applyFont="1" applyFill="1" applyAlignment="1">
      <alignment horizontal="left" vertical="center" wrapText="1"/>
    </xf>
    <xf numFmtId="0" fontId="43" fillId="33" borderId="0" xfId="0" applyFont="1" applyFill="1" applyBorder="1" applyAlignment="1">
      <alignment horizontal="left" vertical="center" wrapText="1"/>
    </xf>
    <xf numFmtId="0" fontId="2" fillId="33" borderId="29" xfId="0" applyFont="1" applyFill="1" applyBorder="1" applyAlignment="1">
      <alignment horizontal="center" vertical="center" wrapText="1"/>
    </xf>
    <xf numFmtId="49" fontId="43" fillId="33" borderId="28" xfId="0" applyNumberFormat="1" applyFont="1" applyFill="1" applyBorder="1" applyAlignment="1">
      <alignment horizontal="justify" vertical="center" wrapText="1"/>
    </xf>
    <xf numFmtId="49" fontId="43" fillId="33" borderId="28" xfId="0" applyNumberFormat="1" applyFont="1" applyFill="1" applyBorder="1" applyAlignment="1">
      <alignment vertical="center" wrapText="1"/>
    </xf>
    <xf numFmtId="0" fontId="2" fillId="33" borderId="0" xfId="0" applyFont="1" applyFill="1" applyAlignment="1">
      <alignment horizontal="center" vertical="center" wrapText="1"/>
    </xf>
    <xf numFmtId="165" fontId="2" fillId="33" borderId="10" xfId="49" applyNumberFormat="1" applyFont="1" applyFill="1" applyBorder="1" applyAlignment="1">
      <alignment horizontal="center" vertical="center" wrapText="1"/>
    </xf>
    <xf numFmtId="41" fontId="43" fillId="33" borderId="10" xfId="49" applyNumberFormat="1" applyFont="1" applyFill="1" applyBorder="1" applyAlignment="1">
      <alignment horizontal="righ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Incorrecto" xfId="48"/>
    <cellStyle name="Comma" xfId="49"/>
    <cellStyle name="Comma [0]"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ncilleri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414"/>
  <sheetViews>
    <sheetView tabSelected="1" zoomScalePageLayoutView="0" workbookViewId="0" topLeftCell="B7">
      <selection activeCell="C22" sqref="C22"/>
    </sheetView>
  </sheetViews>
  <sheetFormatPr defaultColWidth="10.8515625" defaultRowHeight="15"/>
  <cols>
    <col min="1" max="1" width="4.7109375" style="20" customWidth="1"/>
    <col min="2" max="2" width="25.00390625" style="20" customWidth="1"/>
    <col min="3" max="3" width="66.421875" style="19" customWidth="1"/>
    <col min="4" max="4" width="13.140625" style="20" customWidth="1"/>
    <col min="5" max="5" width="8.7109375" style="21" customWidth="1"/>
    <col min="6" max="6" width="17.421875" style="20" customWidth="1"/>
    <col min="7" max="7" width="10.8515625" style="20" customWidth="1"/>
    <col min="8" max="8" width="16.28125" style="22" customWidth="1"/>
    <col min="9" max="9" width="16.421875" style="22" customWidth="1"/>
    <col min="10" max="10" width="12.28125" style="20" customWidth="1"/>
    <col min="11" max="11" width="10.28125" style="20" customWidth="1"/>
    <col min="12" max="12" width="32.421875" style="20" bestFit="1" customWidth="1"/>
    <col min="13" max="13" width="14.00390625" style="20" customWidth="1"/>
    <col min="14" max="16384" width="10.8515625" style="20" customWidth="1"/>
  </cols>
  <sheetData>
    <row r="2" ht="9.75">
      <c r="B2" s="18" t="s">
        <v>0</v>
      </c>
    </row>
    <row r="3" ht="9.75">
      <c r="B3" s="18"/>
    </row>
    <row r="4" ht="10.5" thickBot="1">
      <c r="B4" s="18" t="s">
        <v>1</v>
      </c>
    </row>
    <row r="5" spans="2:9" ht="9.75">
      <c r="B5" s="23" t="s">
        <v>2</v>
      </c>
      <c r="C5" s="24" t="s">
        <v>3</v>
      </c>
      <c r="F5" s="43" t="s">
        <v>4</v>
      </c>
      <c r="G5" s="44"/>
      <c r="H5" s="44"/>
      <c r="I5" s="45"/>
    </row>
    <row r="6" spans="2:9" ht="9.75">
      <c r="B6" s="25" t="s">
        <v>5</v>
      </c>
      <c r="C6" s="26" t="s">
        <v>6</v>
      </c>
      <c r="F6" s="46"/>
      <c r="G6" s="47"/>
      <c r="H6" s="47"/>
      <c r="I6" s="48"/>
    </row>
    <row r="7" spans="2:9" ht="9.75">
      <c r="B7" s="25" t="s">
        <v>7</v>
      </c>
      <c r="C7" s="27" t="s">
        <v>8</v>
      </c>
      <c r="F7" s="46"/>
      <c r="G7" s="47"/>
      <c r="H7" s="47"/>
      <c r="I7" s="48"/>
    </row>
    <row r="8" spans="2:9" ht="9.75">
      <c r="B8" s="25" t="s">
        <v>9</v>
      </c>
      <c r="C8" s="28" t="s">
        <v>10</v>
      </c>
      <c r="F8" s="46"/>
      <c r="G8" s="47"/>
      <c r="H8" s="47"/>
      <c r="I8" s="48"/>
    </row>
    <row r="9" spans="2:9" ht="51">
      <c r="B9" s="25" t="s">
        <v>11</v>
      </c>
      <c r="C9" s="26" t="s">
        <v>12</v>
      </c>
      <c r="F9" s="49"/>
      <c r="G9" s="50"/>
      <c r="H9" s="50"/>
      <c r="I9" s="51"/>
    </row>
    <row r="10" spans="2:9" ht="51">
      <c r="B10" s="25" t="s">
        <v>13</v>
      </c>
      <c r="C10" s="26" t="s">
        <v>14</v>
      </c>
      <c r="F10" s="29"/>
      <c r="G10" s="29"/>
      <c r="H10" s="30"/>
      <c r="I10" s="30"/>
    </row>
    <row r="11" spans="2:9" ht="9.75">
      <c r="B11" s="25" t="s">
        <v>15</v>
      </c>
      <c r="C11" s="26" t="s">
        <v>16</v>
      </c>
      <c r="F11" s="43" t="s">
        <v>17</v>
      </c>
      <c r="G11" s="44"/>
      <c r="H11" s="44"/>
      <c r="I11" s="45"/>
    </row>
    <row r="12" spans="2:9" ht="9.75">
      <c r="B12" s="25" t="s">
        <v>18</v>
      </c>
      <c r="C12" s="42">
        <f>SUM(H19:H413)</f>
        <v>152292837610.15997</v>
      </c>
      <c r="F12" s="46"/>
      <c r="G12" s="47"/>
      <c r="H12" s="47"/>
      <c r="I12" s="48"/>
    </row>
    <row r="13" spans="2:9" ht="9.75">
      <c r="B13" s="25" t="s">
        <v>19</v>
      </c>
      <c r="C13" s="39">
        <v>418827500</v>
      </c>
      <c r="F13" s="46"/>
      <c r="G13" s="47"/>
      <c r="H13" s="47"/>
      <c r="I13" s="48"/>
    </row>
    <row r="14" spans="2:9" ht="9.75">
      <c r="B14" s="25" t="s">
        <v>20</v>
      </c>
      <c r="C14" s="40">
        <v>41882750</v>
      </c>
      <c r="F14" s="46"/>
      <c r="G14" s="47"/>
      <c r="H14" s="47"/>
      <c r="I14" s="48"/>
    </row>
    <row r="15" spans="2:9" ht="10.5" thickBot="1">
      <c r="B15" s="31" t="s">
        <v>21</v>
      </c>
      <c r="C15" s="32" t="s">
        <v>286</v>
      </c>
      <c r="F15" s="49"/>
      <c r="G15" s="50"/>
      <c r="H15" s="50"/>
      <c r="I15" s="51"/>
    </row>
    <row r="17" ht="10.5" thickBot="1">
      <c r="B17" s="18" t="s">
        <v>22</v>
      </c>
    </row>
    <row r="18" spans="2:12" s="38" customFormat="1" ht="40.5">
      <c r="B18" s="33" t="s">
        <v>23</v>
      </c>
      <c r="C18" s="34" t="s">
        <v>24</v>
      </c>
      <c r="D18" s="34" t="s">
        <v>25</v>
      </c>
      <c r="E18" s="35" t="s">
        <v>26</v>
      </c>
      <c r="F18" s="34" t="s">
        <v>27</v>
      </c>
      <c r="G18" s="34" t="s">
        <v>28</v>
      </c>
      <c r="H18" s="36" t="s">
        <v>29</v>
      </c>
      <c r="I18" s="36" t="s">
        <v>30</v>
      </c>
      <c r="J18" s="34" t="s">
        <v>31</v>
      </c>
      <c r="K18" s="34" t="s">
        <v>32</v>
      </c>
      <c r="L18" s="37" t="s">
        <v>33</v>
      </c>
    </row>
    <row r="19" spans="2:12" ht="9.75">
      <c r="B19" s="1">
        <v>80111600</v>
      </c>
      <c r="C19" s="6" t="s">
        <v>368</v>
      </c>
      <c r="D19" s="2" t="s">
        <v>56</v>
      </c>
      <c r="E19" s="3">
        <v>7</v>
      </c>
      <c r="F19" s="2" t="s">
        <v>35</v>
      </c>
      <c r="G19" s="4" t="s">
        <v>287</v>
      </c>
      <c r="H19" s="54">
        <v>8401184</v>
      </c>
      <c r="I19" s="54">
        <v>8401184</v>
      </c>
      <c r="J19" s="41" t="s">
        <v>36</v>
      </c>
      <c r="K19" s="41" t="s">
        <v>37</v>
      </c>
      <c r="L19" s="3" t="s">
        <v>50</v>
      </c>
    </row>
    <row r="20" spans="2:12" ht="9.75">
      <c r="B20" s="1">
        <v>80111600</v>
      </c>
      <c r="C20" s="6" t="s">
        <v>369</v>
      </c>
      <c r="D20" s="2" t="s">
        <v>192</v>
      </c>
      <c r="E20" s="3">
        <v>1</v>
      </c>
      <c r="F20" s="2" t="s">
        <v>35</v>
      </c>
      <c r="G20" s="4" t="s">
        <v>287</v>
      </c>
      <c r="H20" s="54">
        <v>3000000</v>
      </c>
      <c r="I20" s="54">
        <v>3000000</v>
      </c>
      <c r="J20" s="41" t="s">
        <v>36</v>
      </c>
      <c r="K20" s="41" t="s">
        <v>37</v>
      </c>
      <c r="L20" s="3" t="s">
        <v>370</v>
      </c>
    </row>
    <row r="21" spans="2:12" ht="20.25">
      <c r="B21" s="1">
        <v>80111600</v>
      </c>
      <c r="C21" s="6" t="s">
        <v>60</v>
      </c>
      <c r="D21" s="2" t="s">
        <v>34</v>
      </c>
      <c r="E21" s="3">
        <v>12</v>
      </c>
      <c r="F21" s="2" t="s">
        <v>35</v>
      </c>
      <c r="G21" s="4" t="s">
        <v>287</v>
      </c>
      <c r="H21" s="61">
        <v>49800000</v>
      </c>
      <c r="I21" s="61">
        <v>49800000</v>
      </c>
      <c r="J21" s="41" t="s">
        <v>36</v>
      </c>
      <c r="K21" s="41" t="s">
        <v>37</v>
      </c>
      <c r="L21" s="9" t="s">
        <v>38</v>
      </c>
    </row>
    <row r="22" spans="2:12" ht="20.25">
      <c r="B22" s="1">
        <v>80111600</v>
      </c>
      <c r="C22" s="6" t="s">
        <v>61</v>
      </c>
      <c r="D22" s="2" t="s">
        <v>34</v>
      </c>
      <c r="E22" s="3">
        <v>12</v>
      </c>
      <c r="F22" s="2" t="s">
        <v>35</v>
      </c>
      <c r="G22" s="4" t="s">
        <v>287</v>
      </c>
      <c r="H22" s="61">
        <v>49200000</v>
      </c>
      <c r="I22" s="61">
        <v>49200000</v>
      </c>
      <c r="J22" s="41" t="s">
        <v>36</v>
      </c>
      <c r="K22" s="41" t="s">
        <v>37</v>
      </c>
      <c r="L22" s="9" t="s">
        <v>371</v>
      </c>
    </row>
    <row r="23" spans="2:12" ht="20.25">
      <c r="B23" s="1">
        <v>80111600</v>
      </c>
      <c r="C23" s="6" t="s">
        <v>62</v>
      </c>
      <c r="D23" s="2" t="s">
        <v>34</v>
      </c>
      <c r="E23" s="3">
        <v>12</v>
      </c>
      <c r="F23" s="2" t="s">
        <v>35</v>
      </c>
      <c r="G23" s="4" t="s">
        <v>287</v>
      </c>
      <c r="H23" s="61">
        <v>72000000</v>
      </c>
      <c r="I23" s="61">
        <v>72000000</v>
      </c>
      <c r="J23" s="41" t="s">
        <v>36</v>
      </c>
      <c r="K23" s="41" t="s">
        <v>37</v>
      </c>
      <c r="L23" s="9" t="s">
        <v>372</v>
      </c>
    </row>
    <row r="24" spans="2:12" ht="20.25">
      <c r="B24" s="1">
        <v>80111600</v>
      </c>
      <c r="C24" s="6" t="s">
        <v>63</v>
      </c>
      <c r="D24" s="2" t="s">
        <v>34</v>
      </c>
      <c r="E24" s="3">
        <v>12</v>
      </c>
      <c r="F24" s="2" t="s">
        <v>35</v>
      </c>
      <c r="G24" s="4" t="s">
        <v>287</v>
      </c>
      <c r="H24" s="57">
        <v>83520000</v>
      </c>
      <c r="I24" s="57">
        <v>83520000</v>
      </c>
      <c r="J24" s="41" t="s">
        <v>36</v>
      </c>
      <c r="K24" s="41" t="s">
        <v>37</v>
      </c>
      <c r="L24" s="9" t="s">
        <v>50</v>
      </c>
    </row>
    <row r="25" spans="2:12" ht="20.25">
      <c r="B25" s="1">
        <v>80111600</v>
      </c>
      <c r="C25" s="6" t="s">
        <v>64</v>
      </c>
      <c r="D25" s="2" t="s">
        <v>34</v>
      </c>
      <c r="E25" s="3">
        <v>12</v>
      </c>
      <c r="F25" s="2" t="s">
        <v>35</v>
      </c>
      <c r="G25" s="4" t="s">
        <v>287</v>
      </c>
      <c r="H25" s="61">
        <v>120000000</v>
      </c>
      <c r="I25" s="61">
        <v>120000000</v>
      </c>
      <c r="J25" s="41" t="s">
        <v>36</v>
      </c>
      <c r="K25" s="41" t="s">
        <v>37</v>
      </c>
      <c r="L25" s="9" t="s">
        <v>39</v>
      </c>
    </row>
    <row r="26" spans="2:12" ht="20.25">
      <c r="B26" s="1">
        <v>80111600</v>
      </c>
      <c r="C26" s="6" t="s">
        <v>65</v>
      </c>
      <c r="D26" s="2" t="s">
        <v>34</v>
      </c>
      <c r="E26" s="3">
        <v>12</v>
      </c>
      <c r="F26" s="2" t="s">
        <v>35</v>
      </c>
      <c r="G26" s="4" t="s">
        <v>287</v>
      </c>
      <c r="H26" s="61">
        <v>24000000</v>
      </c>
      <c r="I26" s="61">
        <v>24000000</v>
      </c>
      <c r="J26" s="41" t="s">
        <v>36</v>
      </c>
      <c r="K26" s="41" t="s">
        <v>37</v>
      </c>
      <c r="L26" s="9" t="s">
        <v>373</v>
      </c>
    </row>
    <row r="27" spans="2:12" ht="9.75">
      <c r="B27" s="1">
        <v>80111600</v>
      </c>
      <c r="C27" s="6" t="s">
        <v>66</v>
      </c>
      <c r="D27" s="2" t="s">
        <v>34</v>
      </c>
      <c r="E27" s="3">
        <v>12</v>
      </c>
      <c r="F27" s="2" t="s">
        <v>35</v>
      </c>
      <c r="G27" s="4" t="s">
        <v>287</v>
      </c>
      <c r="H27" s="68">
        <v>36000000</v>
      </c>
      <c r="I27" s="68">
        <v>36000000</v>
      </c>
      <c r="J27" s="41" t="s">
        <v>36</v>
      </c>
      <c r="K27" s="41" t="s">
        <v>37</v>
      </c>
      <c r="L27" s="3" t="s">
        <v>320</v>
      </c>
    </row>
    <row r="28" spans="2:12" ht="20.25">
      <c r="B28" s="1">
        <v>80111600</v>
      </c>
      <c r="C28" s="6" t="s">
        <v>67</v>
      </c>
      <c r="D28" s="2" t="s">
        <v>34</v>
      </c>
      <c r="E28" s="3">
        <v>12</v>
      </c>
      <c r="F28" s="2" t="s">
        <v>35</v>
      </c>
      <c r="G28" s="4" t="s">
        <v>287</v>
      </c>
      <c r="H28" s="68">
        <v>36000000</v>
      </c>
      <c r="I28" s="68">
        <v>36000000</v>
      </c>
      <c r="J28" s="41" t="s">
        <v>36</v>
      </c>
      <c r="K28" s="41" t="s">
        <v>37</v>
      </c>
      <c r="L28" s="3" t="s">
        <v>320</v>
      </c>
    </row>
    <row r="29" spans="2:12" ht="30">
      <c r="B29" s="1">
        <v>80111600</v>
      </c>
      <c r="C29" s="6" t="s">
        <v>68</v>
      </c>
      <c r="D29" s="2" t="s">
        <v>34</v>
      </c>
      <c r="E29" s="3">
        <v>12</v>
      </c>
      <c r="F29" s="2" t="s">
        <v>35</v>
      </c>
      <c r="G29" s="4" t="s">
        <v>287</v>
      </c>
      <c r="H29" s="61">
        <v>22400000</v>
      </c>
      <c r="I29" s="61">
        <v>22400000</v>
      </c>
      <c r="J29" s="41" t="s">
        <v>36</v>
      </c>
      <c r="K29" s="41" t="s">
        <v>37</v>
      </c>
      <c r="L29" s="9" t="s">
        <v>371</v>
      </c>
    </row>
    <row r="30" spans="2:12" ht="20.25">
      <c r="B30" s="1">
        <v>80111600</v>
      </c>
      <c r="C30" s="6" t="s">
        <v>69</v>
      </c>
      <c r="D30" s="2" t="s">
        <v>34</v>
      </c>
      <c r="E30" s="3">
        <v>12</v>
      </c>
      <c r="F30" s="2" t="s">
        <v>35</v>
      </c>
      <c r="G30" s="4" t="s">
        <v>287</v>
      </c>
      <c r="H30" s="61">
        <v>18000000</v>
      </c>
      <c r="I30" s="61">
        <v>18000000</v>
      </c>
      <c r="J30" s="41" t="s">
        <v>36</v>
      </c>
      <c r="K30" s="41" t="s">
        <v>37</v>
      </c>
      <c r="L30" s="9" t="s">
        <v>289</v>
      </c>
    </row>
    <row r="31" spans="2:12" ht="20.25">
      <c r="B31" s="1">
        <v>80111600</v>
      </c>
      <c r="C31" s="6" t="s">
        <v>70</v>
      </c>
      <c r="D31" s="2" t="s">
        <v>34</v>
      </c>
      <c r="E31" s="3">
        <v>12</v>
      </c>
      <c r="F31" s="2" t="s">
        <v>35</v>
      </c>
      <c r="G31" s="4" t="s">
        <v>287</v>
      </c>
      <c r="H31" s="61">
        <v>84000000</v>
      </c>
      <c r="I31" s="61">
        <v>84000000</v>
      </c>
      <c r="J31" s="41" t="s">
        <v>36</v>
      </c>
      <c r="K31" s="41" t="s">
        <v>37</v>
      </c>
      <c r="L31" s="9" t="s">
        <v>289</v>
      </c>
    </row>
    <row r="32" spans="2:12" ht="20.25">
      <c r="B32" s="1">
        <v>80111600</v>
      </c>
      <c r="C32" s="6" t="s">
        <v>71</v>
      </c>
      <c r="D32" s="2" t="s">
        <v>34</v>
      </c>
      <c r="E32" s="3">
        <v>12</v>
      </c>
      <c r="F32" s="2" t="s">
        <v>35</v>
      </c>
      <c r="G32" s="4" t="s">
        <v>287</v>
      </c>
      <c r="H32" s="61">
        <v>25000000</v>
      </c>
      <c r="I32" s="61">
        <v>25000000</v>
      </c>
      <c r="J32" s="41" t="s">
        <v>36</v>
      </c>
      <c r="K32" s="41" t="s">
        <v>37</v>
      </c>
      <c r="L32" s="3" t="s">
        <v>40</v>
      </c>
    </row>
    <row r="33" spans="2:12" ht="30">
      <c r="B33" s="1">
        <v>80111600</v>
      </c>
      <c r="C33" s="6" t="s">
        <v>72</v>
      </c>
      <c r="D33" s="2" t="s">
        <v>34</v>
      </c>
      <c r="E33" s="3">
        <v>12</v>
      </c>
      <c r="F33" s="2" t="s">
        <v>35</v>
      </c>
      <c r="G33" s="4" t="s">
        <v>287</v>
      </c>
      <c r="H33" s="61">
        <v>68000000</v>
      </c>
      <c r="I33" s="61">
        <v>68000000</v>
      </c>
      <c r="J33" s="41" t="s">
        <v>36</v>
      </c>
      <c r="K33" s="41" t="s">
        <v>37</v>
      </c>
      <c r="L33" s="9" t="s">
        <v>374</v>
      </c>
    </row>
    <row r="34" spans="2:12" ht="30">
      <c r="B34" s="1">
        <v>80111600</v>
      </c>
      <c r="C34" s="6" t="s">
        <v>73</v>
      </c>
      <c r="D34" s="2" t="s">
        <v>34</v>
      </c>
      <c r="E34" s="3">
        <v>12</v>
      </c>
      <c r="F34" s="2" t="s">
        <v>35</v>
      </c>
      <c r="G34" s="4" t="s">
        <v>287</v>
      </c>
      <c r="H34" s="57">
        <v>10500000</v>
      </c>
      <c r="I34" s="57">
        <v>10500000</v>
      </c>
      <c r="J34" s="41" t="s">
        <v>36</v>
      </c>
      <c r="K34" s="41" t="s">
        <v>37</v>
      </c>
      <c r="L34" s="3" t="s">
        <v>298</v>
      </c>
    </row>
    <row r="35" spans="2:12" ht="30">
      <c r="B35" s="1">
        <v>80111600</v>
      </c>
      <c r="C35" s="6" t="s">
        <v>74</v>
      </c>
      <c r="D35" s="2" t="s">
        <v>34</v>
      </c>
      <c r="E35" s="3">
        <v>12</v>
      </c>
      <c r="F35" s="2" t="s">
        <v>35</v>
      </c>
      <c r="G35" s="4" t="s">
        <v>287</v>
      </c>
      <c r="H35" s="57">
        <v>36000000</v>
      </c>
      <c r="I35" s="57">
        <v>36000000</v>
      </c>
      <c r="J35" s="41" t="s">
        <v>36</v>
      </c>
      <c r="K35" s="41" t="s">
        <v>37</v>
      </c>
      <c r="L35" s="9" t="s">
        <v>288</v>
      </c>
    </row>
    <row r="36" spans="2:12" ht="20.25">
      <c r="B36" s="1">
        <v>80111600</v>
      </c>
      <c r="C36" s="6" t="s">
        <v>75</v>
      </c>
      <c r="D36" s="2" t="s">
        <v>34</v>
      </c>
      <c r="E36" s="3">
        <v>12</v>
      </c>
      <c r="F36" s="2" t="s">
        <v>35</v>
      </c>
      <c r="G36" s="4" t="s">
        <v>287</v>
      </c>
      <c r="H36" s="57">
        <v>42000000</v>
      </c>
      <c r="I36" s="57">
        <v>42000000</v>
      </c>
      <c r="J36" s="41" t="s">
        <v>36</v>
      </c>
      <c r="K36" s="41" t="s">
        <v>37</v>
      </c>
      <c r="L36" s="9" t="s">
        <v>289</v>
      </c>
    </row>
    <row r="37" spans="2:12" ht="30">
      <c r="B37" s="1">
        <v>80111600</v>
      </c>
      <c r="C37" s="6" t="s">
        <v>76</v>
      </c>
      <c r="D37" s="2" t="s">
        <v>34</v>
      </c>
      <c r="E37" s="3">
        <v>12</v>
      </c>
      <c r="F37" s="2" t="s">
        <v>35</v>
      </c>
      <c r="G37" s="4" t="s">
        <v>287</v>
      </c>
      <c r="H37" s="57">
        <v>36000000</v>
      </c>
      <c r="I37" s="57">
        <v>36000000</v>
      </c>
      <c r="J37" s="41" t="s">
        <v>36</v>
      </c>
      <c r="K37" s="41" t="s">
        <v>37</v>
      </c>
      <c r="L37" s="9" t="s">
        <v>288</v>
      </c>
    </row>
    <row r="38" spans="2:12" ht="20.25">
      <c r="B38" s="1">
        <v>80111600</v>
      </c>
      <c r="C38" s="6" t="s">
        <v>77</v>
      </c>
      <c r="D38" s="2" t="s">
        <v>34</v>
      </c>
      <c r="E38" s="3">
        <v>12</v>
      </c>
      <c r="F38" s="2" t="s">
        <v>35</v>
      </c>
      <c r="G38" s="4" t="s">
        <v>287</v>
      </c>
      <c r="H38" s="57">
        <v>14933333</v>
      </c>
      <c r="I38" s="57">
        <v>14933333</v>
      </c>
      <c r="J38" s="41" t="s">
        <v>36</v>
      </c>
      <c r="K38" s="41" t="s">
        <v>37</v>
      </c>
      <c r="L38" s="9" t="s">
        <v>288</v>
      </c>
    </row>
    <row r="39" spans="2:12" ht="30">
      <c r="B39" s="1">
        <v>80111600</v>
      </c>
      <c r="C39" s="6" t="s">
        <v>78</v>
      </c>
      <c r="D39" s="2" t="s">
        <v>34</v>
      </c>
      <c r="E39" s="3">
        <v>12</v>
      </c>
      <c r="F39" s="2" t="s">
        <v>35</v>
      </c>
      <c r="G39" s="4" t="s">
        <v>287</v>
      </c>
      <c r="H39" s="57">
        <v>78000000</v>
      </c>
      <c r="I39" s="57">
        <v>78000000</v>
      </c>
      <c r="J39" s="41" t="s">
        <v>36</v>
      </c>
      <c r="K39" s="41" t="s">
        <v>37</v>
      </c>
      <c r="L39" s="9" t="s">
        <v>288</v>
      </c>
    </row>
    <row r="40" spans="2:12" ht="20.25">
      <c r="B40" s="1">
        <v>80111600</v>
      </c>
      <c r="C40" s="6" t="s">
        <v>79</v>
      </c>
      <c r="D40" s="2" t="s">
        <v>34</v>
      </c>
      <c r="E40" s="3">
        <v>12</v>
      </c>
      <c r="F40" s="2" t="s">
        <v>35</v>
      </c>
      <c r="G40" s="4" t="s">
        <v>287</v>
      </c>
      <c r="H40" s="57">
        <v>3000000</v>
      </c>
      <c r="I40" s="57">
        <v>3000000</v>
      </c>
      <c r="J40" s="41" t="s">
        <v>36</v>
      </c>
      <c r="K40" s="41" t="s">
        <v>37</v>
      </c>
      <c r="L40" s="9" t="s">
        <v>38</v>
      </c>
    </row>
    <row r="41" spans="2:12" ht="20.25">
      <c r="B41" s="1">
        <v>80111600</v>
      </c>
      <c r="C41" s="6" t="s">
        <v>80</v>
      </c>
      <c r="D41" s="2" t="s">
        <v>34</v>
      </c>
      <c r="E41" s="3">
        <v>12</v>
      </c>
      <c r="F41" s="2" t="s">
        <v>35</v>
      </c>
      <c r="G41" s="4" t="s">
        <v>287</v>
      </c>
      <c r="H41" s="57">
        <v>24000000</v>
      </c>
      <c r="I41" s="57">
        <v>24000000</v>
      </c>
      <c r="J41" s="41" t="s">
        <v>36</v>
      </c>
      <c r="K41" s="41" t="s">
        <v>37</v>
      </c>
      <c r="L41" s="9" t="s">
        <v>288</v>
      </c>
    </row>
    <row r="42" spans="2:12" ht="20.25">
      <c r="B42" s="1">
        <v>80111600</v>
      </c>
      <c r="C42" s="6" t="s">
        <v>81</v>
      </c>
      <c r="D42" s="2" t="s">
        <v>34</v>
      </c>
      <c r="E42" s="3">
        <v>12</v>
      </c>
      <c r="F42" s="2" t="s">
        <v>35</v>
      </c>
      <c r="G42" s="4" t="s">
        <v>287</v>
      </c>
      <c r="H42" s="57">
        <v>4550000</v>
      </c>
      <c r="I42" s="57">
        <v>4550000</v>
      </c>
      <c r="J42" s="41" t="s">
        <v>36</v>
      </c>
      <c r="K42" s="41" t="s">
        <v>37</v>
      </c>
      <c r="L42" s="9" t="s">
        <v>375</v>
      </c>
    </row>
    <row r="43" spans="2:12" ht="20.25">
      <c r="B43" s="1">
        <v>80111600</v>
      </c>
      <c r="C43" s="6" t="s">
        <v>82</v>
      </c>
      <c r="D43" s="2" t="s">
        <v>34</v>
      </c>
      <c r="E43" s="3">
        <v>8</v>
      </c>
      <c r="F43" s="2" t="s">
        <v>35</v>
      </c>
      <c r="G43" s="4" t="s">
        <v>287</v>
      </c>
      <c r="H43" s="57">
        <v>40000000</v>
      </c>
      <c r="I43" s="57">
        <v>40000000</v>
      </c>
      <c r="J43" s="41" t="s">
        <v>36</v>
      </c>
      <c r="K43" s="41" t="s">
        <v>37</v>
      </c>
      <c r="L43" s="9" t="s">
        <v>83</v>
      </c>
    </row>
    <row r="44" spans="2:12" ht="20.25">
      <c r="B44" s="1">
        <v>80111600</v>
      </c>
      <c r="C44" s="6" t="s">
        <v>84</v>
      </c>
      <c r="D44" s="2" t="s">
        <v>34</v>
      </c>
      <c r="E44" s="3">
        <v>12</v>
      </c>
      <c r="F44" s="2" t="s">
        <v>35</v>
      </c>
      <c r="G44" s="4" t="s">
        <v>287</v>
      </c>
      <c r="H44" s="57">
        <v>22500000</v>
      </c>
      <c r="I44" s="57">
        <v>22500000</v>
      </c>
      <c r="J44" s="41" t="s">
        <v>36</v>
      </c>
      <c r="K44" s="41" t="s">
        <v>37</v>
      </c>
      <c r="L44" s="9" t="s">
        <v>376</v>
      </c>
    </row>
    <row r="45" spans="2:12" ht="20.25">
      <c r="B45" s="1">
        <v>80111600</v>
      </c>
      <c r="C45" s="6" t="s">
        <v>85</v>
      </c>
      <c r="D45" s="2" t="s">
        <v>34</v>
      </c>
      <c r="E45" s="3">
        <v>12</v>
      </c>
      <c r="F45" s="2" t="s">
        <v>35</v>
      </c>
      <c r="G45" s="4" t="s">
        <v>287</v>
      </c>
      <c r="H45" s="57">
        <v>18000000</v>
      </c>
      <c r="I45" s="57">
        <v>18000000</v>
      </c>
      <c r="J45" s="41" t="s">
        <v>36</v>
      </c>
      <c r="K45" s="41" t="s">
        <v>37</v>
      </c>
      <c r="L45" s="9" t="s">
        <v>86</v>
      </c>
    </row>
    <row r="46" spans="2:12" ht="30">
      <c r="B46" s="1">
        <v>80111600</v>
      </c>
      <c r="C46" s="6" t="s">
        <v>87</v>
      </c>
      <c r="D46" s="2" t="s">
        <v>34</v>
      </c>
      <c r="E46" s="3">
        <v>12</v>
      </c>
      <c r="F46" s="2" t="s">
        <v>35</v>
      </c>
      <c r="G46" s="4" t="s">
        <v>287</v>
      </c>
      <c r="H46" s="57">
        <v>18000000</v>
      </c>
      <c r="I46" s="57">
        <v>18000000</v>
      </c>
      <c r="J46" s="41" t="s">
        <v>36</v>
      </c>
      <c r="K46" s="41" t="s">
        <v>37</v>
      </c>
      <c r="L46" s="9" t="s">
        <v>86</v>
      </c>
    </row>
    <row r="47" spans="2:12" ht="20.25">
      <c r="B47" s="1">
        <v>80111600</v>
      </c>
      <c r="C47" s="6" t="s">
        <v>88</v>
      </c>
      <c r="D47" s="2" t="s">
        <v>34</v>
      </c>
      <c r="E47" s="3">
        <v>12</v>
      </c>
      <c r="F47" s="2" t="s">
        <v>35</v>
      </c>
      <c r="G47" s="4" t="s">
        <v>287</v>
      </c>
      <c r="H47" s="57">
        <v>9000000</v>
      </c>
      <c r="I47" s="57">
        <v>9000000</v>
      </c>
      <c r="J47" s="41" t="s">
        <v>36</v>
      </c>
      <c r="K47" s="41" t="s">
        <v>37</v>
      </c>
      <c r="L47" s="9" t="s">
        <v>86</v>
      </c>
    </row>
    <row r="48" spans="2:12" ht="30">
      <c r="B48" s="1">
        <v>80111600</v>
      </c>
      <c r="C48" s="6" t="s">
        <v>89</v>
      </c>
      <c r="D48" s="2" t="s">
        <v>34</v>
      </c>
      <c r="E48" s="3">
        <v>12</v>
      </c>
      <c r="F48" s="2" t="s">
        <v>35</v>
      </c>
      <c r="G48" s="4" t="s">
        <v>287</v>
      </c>
      <c r="H48" s="57">
        <v>18000000</v>
      </c>
      <c r="I48" s="57">
        <v>18000000</v>
      </c>
      <c r="J48" s="41" t="s">
        <v>36</v>
      </c>
      <c r="K48" s="41" t="s">
        <v>37</v>
      </c>
      <c r="L48" s="9" t="s">
        <v>86</v>
      </c>
    </row>
    <row r="49" spans="2:12" ht="20.25">
      <c r="B49" s="1">
        <v>80111600</v>
      </c>
      <c r="C49" s="6" t="s">
        <v>90</v>
      </c>
      <c r="D49" s="2" t="s">
        <v>34</v>
      </c>
      <c r="E49" s="3">
        <v>12</v>
      </c>
      <c r="F49" s="2" t="s">
        <v>35</v>
      </c>
      <c r="G49" s="4" t="s">
        <v>287</v>
      </c>
      <c r="H49" s="57">
        <v>9000000</v>
      </c>
      <c r="I49" s="57">
        <v>9000000</v>
      </c>
      <c r="J49" s="41" t="s">
        <v>36</v>
      </c>
      <c r="K49" s="41" t="s">
        <v>37</v>
      </c>
      <c r="L49" s="9" t="s">
        <v>39</v>
      </c>
    </row>
    <row r="50" spans="2:12" ht="20.25">
      <c r="B50" s="1">
        <v>80111600</v>
      </c>
      <c r="C50" s="6" t="s">
        <v>91</v>
      </c>
      <c r="D50" s="2" t="s">
        <v>34</v>
      </c>
      <c r="E50" s="3">
        <v>12</v>
      </c>
      <c r="F50" s="2" t="s">
        <v>35</v>
      </c>
      <c r="G50" s="4" t="s">
        <v>287</v>
      </c>
      <c r="H50" s="57">
        <v>16500000</v>
      </c>
      <c r="I50" s="57">
        <v>16500000</v>
      </c>
      <c r="J50" s="41" t="s">
        <v>36</v>
      </c>
      <c r="K50" s="41" t="s">
        <v>37</v>
      </c>
      <c r="L50" s="9" t="s">
        <v>288</v>
      </c>
    </row>
    <row r="51" spans="2:12" ht="30">
      <c r="B51" s="1">
        <v>80111600</v>
      </c>
      <c r="C51" s="6" t="s">
        <v>92</v>
      </c>
      <c r="D51" s="2" t="s">
        <v>46</v>
      </c>
      <c r="E51" s="3">
        <v>11</v>
      </c>
      <c r="F51" s="2" t="s">
        <v>35</v>
      </c>
      <c r="G51" s="4" t="s">
        <v>287</v>
      </c>
      <c r="H51" s="57">
        <v>28050000</v>
      </c>
      <c r="I51" s="57">
        <v>28050000</v>
      </c>
      <c r="J51" s="41" t="s">
        <v>36</v>
      </c>
      <c r="K51" s="41" t="s">
        <v>37</v>
      </c>
      <c r="L51" s="9" t="s">
        <v>377</v>
      </c>
    </row>
    <row r="52" spans="2:12" ht="9.75">
      <c r="B52" s="1">
        <v>80111600</v>
      </c>
      <c r="C52" s="6" t="s">
        <v>93</v>
      </c>
      <c r="D52" s="2" t="s">
        <v>46</v>
      </c>
      <c r="E52" s="3">
        <v>11</v>
      </c>
      <c r="F52" s="2" t="s">
        <v>35</v>
      </c>
      <c r="G52" s="4" t="s">
        <v>287</v>
      </c>
      <c r="H52" s="57">
        <v>5933333</v>
      </c>
      <c r="I52" s="57">
        <v>5933333</v>
      </c>
      <c r="J52" s="41" t="s">
        <v>36</v>
      </c>
      <c r="K52" s="41" t="s">
        <v>37</v>
      </c>
      <c r="L52" s="9" t="s">
        <v>53</v>
      </c>
    </row>
    <row r="53" spans="2:12" ht="20.25">
      <c r="B53" s="1">
        <v>80111600</v>
      </c>
      <c r="C53" s="6" t="s">
        <v>94</v>
      </c>
      <c r="D53" s="2" t="s">
        <v>46</v>
      </c>
      <c r="E53" s="3">
        <v>11</v>
      </c>
      <c r="F53" s="2" t="s">
        <v>35</v>
      </c>
      <c r="G53" s="4" t="s">
        <v>287</v>
      </c>
      <c r="H53" s="57">
        <v>9000000</v>
      </c>
      <c r="I53" s="57">
        <v>9000000</v>
      </c>
      <c r="J53" s="41" t="s">
        <v>36</v>
      </c>
      <c r="K53" s="41" t="s">
        <v>37</v>
      </c>
      <c r="L53" s="9" t="s">
        <v>288</v>
      </c>
    </row>
    <row r="54" spans="2:12" ht="20.25">
      <c r="B54" s="1">
        <v>80111600</v>
      </c>
      <c r="C54" s="6" t="s">
        <v>95</v>
      </c>
      <c r="D54" s="2" t="s">
        <v>46</v>
      </c>
      <c r="E54" s="3">
        <v>11</v>
      </c>
      <c r="F54" s="2" t="s">
        <v>35</v>
      </c>
      <c r="G54" s="4" t="s">
        <v>287</v>
      </c>
      <c r="H54" s="57">
        <v>12000000</v>
      </c>
      <c r="I54" s="57">
        <v>12000000</v>
      </c>
      <c r="J54" s="41" t="s">
        <v>36</v>
      </c>
      <c r="K54" s="41" t="s">
        <v>37</v>
      </c>
      <c r="L54" s="9" t="s">
        <v>288</v>
      </c>
    </row>
    <row r="55" spans="2:12" ht="9.75">
      <c r="B55" s="1">
        <v>80111600</v>
      </c>
      <c r="C55" s="6" t="s">
        <v>96</v>
      </c>
      <c r="D55" s="2" t="s">
        <v>46</v>
      </c>
      <c r="E55" s="3">
        <v>11</v>
      </c>
      <c r="F55" s="2" t="s">
        <v>35</v>
      </c>
      <c r="G55" s="4" t="s">
        <v>287</v>
      </c>
      <c r="H55" s="57">
        <v>29700000</v>
      </c>
      <c r="I55" s="57">
        <v>29700000</v>
      </c>
      <c r="J55" s="41" t="s">
        <v>36</v>
      </c>
      <c r="K55" s="41" t="s">
        <v>37</v>
      </c>
      <c r="L55" s="9" t="s">
        <v>378</v>
      </c>
    </row>
    <row r="56" spans="2:12" ht="20.25">
      <c r="B56" s="1">
        <v>80111600</v>
      </c>
      <c r="C56" s="6" t="s">
        <v>97</v>
      </c>
      <c r="D56" s="2" t="s">
        <v>56</v>
      </c>
      <c r="E56" s="3">
        <v>8</v>
      </c>
      <c r="F56" s="2" t="s">
        <v>35</v>
      </c>
      <c r="G56" s="4" t="s">
        <v>287</v>
      </c>
      <c r="H56" s="57">
        <v>29000000</v>
      </c>
      <c r="I56" s="57">
        <v>29000000</v>
      </c>
      <c r="J56" s="41" t="s">
        <v>36</v>
      </c>
      <c r="K56" s="41" t="s">
        <v>37</v>
      </c>
      <c r="L56" s="9" t="s">
        <v>289</v>
      </c>
    </row>
    <row r="57" spans="2:12" ht="9.75">
      <c r="B57" s="77">
        <v>80111600</v>
      </c>
      <c r="C57" s="78" t="s">
        <v>272</v>
      </c>
      <c r="D57" s="4" t="s">
        <v>55</v>
      </c>
      <c r="E57" s="3">
        <v>7</v>
      </c>
      <c r="F57" s="2" t="s">
        <v>35</v>
      </c>
      <c r="G57" s="4" t="s">
        <v>287</v>
      </c>
      <c r="H57" s="57">
        <v>35000000</v>
      </c>
      <c r="I57" s="57">
        <v>35000000</v>
      </c>
      <c r="J57" s="41" t="s">
        <v>36</v>
      </c>
      <c r="K57" s="41" t="s">
        <v>37</v>
      </c>
      <c r="L57" s="9" t="s">
        <v>53</v>
      </c>
    </row>
    <row r="58" spans="2:12" ht="20.25">
      <c r="B58" s="1">
        <v>80111600</v>
      </c>
      <c r="C58" s="6" t="s">
        <v>379</v>
      </c>
      <c r="D58" s="2" t="s">
        <v>34</v>
      </c>
      <c r="E58" s="3">
        <v>12</v>
      </c>
      <c r="F58" s="2" t="s">
        <v>35</v>
      </c>
      <c r="G58" s="4" t="s">
        <v>287</v>
      </c>
      <c r="H58" s="61">
        <v>12000000</v>
      </c>
      <c r="I58" s="61">
        <v>12000000</v>
      </c>
      <c r="J58" s="41" t="s">
        <v>36</v>
      </c>
      <c r="K58" s="41" t="s">
        <v>37</v>
      </c>
      <c r="L58" s="9" t="s">
        <v>371</v>
      </c>
    </row>
    <row r="59" spans="2:12" ht="20.25">
      <c r="B59" s="1">
        <v>80111600</v>
      </c>
      <c r="C59" s="67" t="s">
        <v>380</v>
      </c>
      <c r="D59" s="2" t="s">
        <v>192</v>
      </c>
      <c r="E59" s="3">
        <v>2</v>
      </c>
      <c r="F59" s="2" t="s">
        <v>35</v>
      </c>
      <c r="G59" s="4" t="s">
        <v>287</v>
      </c>
      <c r="H59" s="61">
        <v>13500000</v>
      </c>
      <c r="I59" s="61">
        <v>13500000</v>
      </c>
      <c r="J59" s="41" t="s">
        <v>36</v>
      </c>
      <c r="K59" s="41" t="s">
        <v>37</v>
      </c>
      <c r="L59" s="9" t="s">
        <v>376</v>
      </c>
    </row>
    <row r="60" spans="2:12" ht="20.25">
      <c r="B60" s="77">
        <v>80111600</v>
      </c>
      <c r="C60" s="79" t="s">
        <v>381</v>
      </c>
      <c r="D60" s="80" t="s">
        <v>192</v>
      </c>
      <c r="E60" s="81">
        <v>2</v>
      </c>
      <c r="F60" s="2" t="s">
        <v>35</v>
      </c>
      <c r="G60" s="4" t="s">
        <v>287</v>
      </c>
      <c r="H60" s="82">
        <v>6000000</v>
      </c>
      <c r="I60" s="82">
        <v>6000000</v>
      </c>
      <c r="J60" s="41" t="s">
        <v>36</v>
      </c>
      <c r="K60" s="41" t="s">
        <v>37</v>
      </c>
      <c r="L60" s="9" t="s">
        <v>372</v>
      </c>
    </row>
    <row r="61" spans="2:12" ht="9.75">
      <c r="B61" s="69">
        <v>45111902</v>
      </c>
      <c r="C61" s="6" t="s">
        <v>329</v>
      </c>
      <c r="D61" s="16" t="s">
        <v>192</v>
      </c>
      <c r="E61" s="10">
        <v>2</v>
      </c>
      <c r="F61" s="9" t="s">
        <v>42</v>
      </c>
      <c r="G61" s="4" t="s">
        <v>287</v>
      </c>
      <c r="H61" s="54">
        <v>10400000</v>
      </c>
      <c r="I61" s="54">
        <v>10400000</v>
      </c>
      <c r="J61" s="41" t="s">
        <v>36</v>
      </c>
      <c r="K61" s="41" t="s">
        <v>37</v>
      </c>
      <c r="L61" s="3" t="s">
        <v>298</v>
      </c>
    </row>
    <row r="62" spans="2:12" ht="20.25">
      <c r="B62" s="7">
        <v>43233200</v>
      </c>
      <c r="C62" s="6" t="s">
        <v>98</v>
      </c>
      <c r="D62" s="2" t="s">
        <v>56</v>
      </c>
      <c r="E62" s="3">
        <v>3</v>
      </c>
      <c r="F62" s="2" t="s">
        <v>35</v>
      </c>
      <c r="G62" s="4" t="s">
        <v>287</v>
      </c>
      <c r="H62" s="56">
        <v>3218072</v>
      </c>
      <c r="I62" s="56">
        <v>3218072</v>
      </c>
      <c r="J62" s="41" t="s">
        <v>36</v>
      </c>
      <c r="K62" s="41" t="s">
        <v>37</v>
      </c>
      <c r="L62" s="3" t="s">
        <v>320</v>
      </c>
    </row>
    <row r="63" spans="2:12" ht="9.75">
      <c r="B63" s="7">
        <v>43233200</v>
      </c>
      <c r="C63" s="6" t="s">
        <v>382</v>
      </c>
      <c r="D63" s="2" t="s">
        <v>192</v>
      </c>
      <c r="E63" s="3">
        <v>2</v>
      </c>
      <c r="F63" s="2" t="s">
        <v>42</v>
      </c>
      <c r="G63" s="4" t="s">
        <v>287</v>
      </c>
      <c r="H63" s="4">
        <v>1402577092.28</v>
      </c>
      <c r="I63" s="4">
        <v>1402577092.28</v>
      </c>
      <c r="J63" s="41" t="s">
        <v>36</v>
      </c>
      <c r="K63" s="41" t="s">
        <v>37</v>
      </c>
      <c r="L63" s="3" t="s">
        <v>320</v>
      </c>
    </row>
    <row r="64" spans="2:12" ht="9.75">
      <c r="B64" s="7">
        <v>43233200</v>
      </c>
      <c r="C64" s="6" t="s">
        <v>383</v>
      </c>
      <c r="D64" s="2" t="s">
        <v>192</v>
      </c>
      <c r="E64" s="3">
        <v>4</v>
      </c>
      <c r="F64" s="8" t="s">
        <v>42</v>
      </c>
      <c r="G64" s="4" t="s">
        <v>287</v>
      </c>
      <c r="H64" s="56">
        <v>625291200</v>
      </c>
      <c r="I64" s="56">
        <v>625291200</v>
      </c>
      <c r="J64" s="41" t="s">
        <v>36</v>
      </c>
      <c r="K64" s="41" t="s">
        <v>37</v>
      </c>
      <c r="L64" s="3" t="s">
        <v>320</v>
      </c>
    </row>
    <row r="65" spans="2:12" ht="20.25">
      <c r="B65" s="15">
        <v>86101705</v>
      </c>
      <c r="C65" s="6" t="s">
        <v>384</v>
      </c>
      <c r="D65" s="3" t="s">
        <v>192</v>
      </c>
      <c r="E65" s="10">
        <v>2</v>
      </c>
      <c r="F65" s="2" t="s">
        <v>35</v>
      </c>
      <c r="G65" s="4" t="s">
        <v>287</v>
      </c>
      <c r="H65" s="60">
        <v>10400000</v>
      </c>
      <c r="I65" s="60">
        <v>10400000</v>
      </c>
      <c r="J65" s="41" t="s">
        <v>36</v>
      </c>
      <c r="K65" s="41" t="s">
        <v>37</v>
      </c>
      <c r="L65" s="3" t="s">
        <v>298</v>
      </c>
    </row>
    <row r="66" spans="2:12" ht="9.75">
      <c r="B66" s="7">
        <v>25101503</v>
      </c>
      <c r="C66" s="75" t="s">
        <v>385</v>
      </c>
      <c r="D66" s="5" t="s">
        <v>44</v>
      </c>
      <c r="E66" s="10">
        <v>2</v>
      </c>
      <c r="F66" s="8" t="s">
        <v>42</v>
      </c>
      <c r="G66" s="41" t="s">
        <v>99</v>
      </c>
      <c r="H66" s="54">
        <v>303205560</v>
      </c>
      <c r="I66" s="54">
        <v>303205560</v>
      </c>
      <c r="J66" s="41" t="s">
        <v>36</v>
      </c>
      <c r="K66" s="41" t="s">
        <v>37</v>
      </c>
      <c r="L66" s="3" t="s">
        <v>293</v>
      </c>
    </row>
    <row r="67" spans="2:12" ht="20.25">
      <c r="B67" s="77">
        <v>80111600</v>
      </c>
      <c r="C67" s="65" t="s">
        <v>386</v>
      </c>
      <c r="D67" s="2" t="s">
        <v>46</v>
      </c>
      <c r="E67" s="3">
        <v>10</v>
      </c>
      <c r="F67" s="2" t="s">
        <v>35</v>
      </c>
      <c r="G67" s="4" t="s">
        <v>287</v>
      </c>
      <c r="H67" s="54">
        <v>149205000</v>
      </c>
      <c r="I67" s="54">
        <v>149205000</v>
      </c>
      <c r="J67" s="41" t="s">
        <v>36</v>
      </c>
      <c r="K67" s="41" t="s">
        <v>37</v>
      </c>
      <c r="L67" s="3" t="s">
        <v>320</v>
      </c>
    </row>
    <row r="68" spans="2:12" ht="9.75">
      <c r="B68" s="77">
        <v>80111600</v>
      </c>
      <c r="C68" s="65" t="s">
        <v>387</v>
      </c>
      <c r="D68" s="2" t="s">
        <v>44</v>
      </c>
      <c r="E68" s="3">
        <v>3</v>
      </c>
      <c r="F68" s="2" t="s">
        <v>35</v>
      </c>
      <c r="G68" s="4" t="s">
        <v>287</v>
      </c>
      <c r="H68" s="54">
        <v>75804912</v>
      </c>
      <c r="I68" s="54">
        <v>75804912</v>
      </c>
      <c r="J68" s="41" t="s">
        <v>36</v>
      </c>
      <c r="K68" s="41" t="s">
        <v>37</v>
      </c>
      <c r="L68" s="3" t="s">
        <v>320</v>
      </c>
    </row>
    <row r="69" spans="2:12" ht="9.75">
      <c r="B69" s="1">
        <v>15101700</v>
      </c>
      <c r="C69" s="6" t="s">
        <v>100</v>
      </c>
      <c r="D69" s="2" t="s">
        <v>34</v>
      </c>
      <c r="E69" s="3">
        <v>12</v>
      </c>
      <c r="F69" s="2" t="s">
        <v>35</v>
      </c>
      <c r="G69" s="4" t="s">
        <v>287</v>
      </c>
      <c r="H69" s="54">
        <v>290000000</v>
      </c>
      <c r="I69" s="54">
        <v>290000000</v>
      </c>
      <c r="J69" s="41" t="s">
        <v>36</v>
      </c>
      <c r="K69" s="41" t="s">
        <v>37</v>
      </c>
      <c r="L69" s="3" t="s">
        <v>293</v>
      </c>
    </row>
    <row r="70" spans="2:12" ht="9.75">
      <c r="B70" s="7">
        <v>53101604</v>
      </c>
      <c r="C70" s="6" t="s">
        <v>101</v>
      </c>
      <c r="D70" s="5" t="s">
        <v>56</v>
      </c>
      <c r="E70" s="10">
        <v>7</v>
      </c>
      <c r="F70" s="8" t="s">
        <v>42</v>
      </c>
      <c r="G70" s="4" t="s">
        <v>287</v>
      </c>
      <c r="H70" s="54">
        <v>137754678</v>
      </c>
      <c r="I70" s="54">
        <v>137754678</v>
      </c>
      <c r="J70" s="41" t="s">
        <v>36</v>
      </c>
      <c r="K70" s="41" t="s">
        <v>37</v>
      </c>
      <c r="L70" s="9" t="s">
        <v>288</v>
      </c>
    </row>
    <row r="71" spans="2:12" ht="20.25">
      <c r="B71" s="7">
        <v>72101507</v>
      </c>
      <c r="C71" s="6" t="s">
        <v>102</v>
      </c>
      <c r="D71" s="2" t="s">
        <v>56</v>
      </c>
      <c r="E71" s="3">
        <v>8</v>
      </c>
      <c r="F71" s="8" t="s">
        <v>42</v>
      </c>
      <c r="G71" s="4" t="s">
        <v>287</v>
      </c>
      <c r="H71" s="54">
        <v>78600000</v>
      </c>
      <c r="I71" s="54">
        <v>78600000</v>
      </c>
      <c r="J71" s="41" t="s">
        <v>36</v>
      </c>
      <c r="K71" s="41" t="s">
        <v>37</v>
      </c>
      <c r="L71" s="3" t="s">
        <v>293</v>
      </c>
    </row>
    <row r="72" spans="2:12" ht="9.75">
      <c r="B72" s="7">
        <v>44121600</v>
      </c>
      <c r="C72" s="6" t="s">
        <v>103</v>
      </c>
      <c r="D72" s="2" t="s">
        <v>388</v>
      </c>
      <c r="E72" s="3">
        <v>1</v>
      </c>
      <c r="F72" s="8" t="s">
        <v>42</v>
      </c>
      <c r="G72" s="4" t="s">
        <v>287</v>
      </c>
      <c r="H72" s="56">
        <v>50000000</v>
      </c>
      <c r="I72" s="56">
        <v>50000000</v>
      </c>
      <c r="J72" s="41" t="s">
        <v>36</v>
      </c>
      <c r="K72" s="41" t="s">
        <v>37</v>
      </c>
      <c r="L72" s="8" t="s">
        <v>370</v>
      </c>
    </row>
    <row r="73" spans="2:12" ht="9.75">
      <c r="B73" s="7">
        <v>44121600</v>
      </c>
      <c r="C73" s="6" t="s">
        <v>389</v>
      </c>
      <c r="D73" s="2" t="s">
        <v>44</v>
      </c>
      <c r="E73" s="3">
        <v>3</v>
      </c>
      <c r="F73" s="8" t="s">
        <v>35</v>
      </c>
      <c r="G73" s="4" t="s">
        <v>287</v>
      </c>
      <c r="H73" s="56">
        <v>3932400</v>
      </c>
      <c r="I73" s="56">
        <v>3932400</v>
      </c>
      <c r="J73" s="41" t="s">
        <v>36</v>
      </c>
      <c r="K73" s="41" t="s">
        <v>37</v>
      </c>
      <c r="L73" s="8" t="s">
        <v>370</v>
      </c>
    </row>
    <row r="74" spans="2:12" ht="9.75">
      <c r="B74" s="12">
        <v>55121600</v>
      </c>
      <c r="C74" s="6" t="s">
        <v>104</v>
      </c>
      <c r="D74" s="2" t="s">
        <v>46</v>
      </c>
      <c r="E74" s="3">
        <v>1</v>
      </c>
      <c r="F74" s="2" t="s">
        <v>35</v>
      </c>
      <c r="G74" s="11" t="s">
        <v>287</v>
      </c>
      <c r="H74" s="54">
        <v>6194000</v>
      </c>
      <c r="I74" s="54">
        <v>6194000</v>
      </c>
      <c r="J74" s="41" t="s">
        <v>36</v>
      </c>
      <c r="K74" s="41" t="s">
        <v>37</v>
      </c>
      <c r="L74" s="9" t="s">
        <v>289</v>
      </c>
    </row>
    <row r="75" spans="2:12" ht="9.75">
      <c r="B75" s="12">
        <v>55121700</v>
      </c>
      <c r="C75" s="6" t="s">
        <v>105</v>
      </c>
      <c r="D75" s="2" t="s">
        <v>46</v>
      </c>
      <c r="E75" s="3">
        <v>1</v>
      </c>
      <c r="F75" s="2" t="s">
        <v>35</v>
      </c>
      <c r="G75" s="11" t="s">
        <v>287</v>
      </c>
      <c r="H75" s="54">
        <v>70000000</v>
      </c>
      <c r="I75" s="54">
        <v>70000000</v>
      </c>
      <c r="J75" s="41" t="s">
        <v>36</v>
      </c>
      <c r="K75" s="41" t="s">
        <v>37</v>
      </c>
      <c r="L75" s="8" t="s">
        <v>370</v>
      </c>
    </row>
    <row r="76" spans="2:12" ht="20.25">
      <c r="B76" s="12">
        <v>78181507</v>
      </c>
      <c r="C76" s="6" t="s">
        <v>278</v>
      </c>
      <c r="D76" s="2" t="s">
        <v>34</v>
      </c>
      <c r="E76" s="3">
        <v>12</v>
      </c>
      <c r="F76" s="8" t="s">
        <v>42</v>
      </c>
      <c r="G76" s="11" t="s">
        <v>287</v>
      </c>
      <c r="H76" s="54">
        <v>24218390</v>
      </c>
      <c r="I76" s="54">
        <v>24218390</v>
      </c>
      <c r="J76" s="41" t="s">
        <v>36</v>
      </c>
      <c r="K76" s="41" t="s">
        <v>37</v>
      </c>
      <c r="L76" s="3" t="s">
        <v>293</v>
      </c>
    </row>
    <row r="77" spans="2:12" ht="20.25">
      <c r="B77" s="12">
        <v>78181507</v>
      </c>
      <c r="C77" s="6" t="s">
        <v>279</v>
      </c>
      <c r="D77" s="3" t="s">
        <v>46</v>
      </c>
      <c r="E77" s="3">
        <v>11</v>
      </c>
      <c r="F77" s="2" t="s">
        <v>35</v>
      </c>
      <c r="G77" s="11" t="s">
        <v>287</v>
      </c>
      <c r="H77" s="57">
        <f>166082350</f>
        <v>166082350</v>
      </c>
      <c r="I77" s="57">
        <f>166082350</f>
        <v>166082350</v>
      </c>
      <c r="J77" s="41" t="s">
        <v>36</v>
      </c>
      <c r="K77" s="41" t="s">
        <v>37</v>
      </c>
      <c r="L77" s="3" t="s">
        <v>293</v>
      </c>
    </row>
    <row r="78" spans="2:12" ht="9.75">
      <c r="B78" s="12">
        <v>72101506</v>
      </c>
      <c r="C78" s="6" t="s">
        <v>106</v>
      </c>
      <c r="D78" s="2" t="s">
        <v>34</v>
      </c>
      <c r="E78" s="3">
        <v>12</v>
      </c>
      <c r="F78" s="8" t="s">
        <v>42</v>
      </c>
      <c r="G78" s="11" t="s">
        <v>287</v>
      </c>
      <c r="H78" s="57">
        <v>7921620</v>
      </c>
      <c r="I78" s="57">
        <v>7921620</v>
      </c>
      <c r="J78" s="41" t="s">
        <v>36</v>
      </c>
      <c r="K78" s="41" t="s">
        <v>37</v>
      </c>
      <c r="L78" s="3" t="s">
        <v>293</v>
      </c>
    </row>
    <row r="79" spans="2:12" ht="20.25">
      <c r="B79" s="12">
        <v>72101506</v>
      </c>
      <c r="C79" s="6" t="s">
        <v>107</v>
      </c>
      <c r="D79" s="2" t="s">
        <v>34</v>
      </c>
      <c r="E79" s="3">
        <v>12</v>
      </c>
      <c r="F79" s="8" t="s">
        <v>42</v>
      </c>
      <c r="G79" s="11" t="s">
        <v>287</v>
      </c>
      <c r="H79" s="57">
        <v>21582570</v>
      </c>
      <c r="I79" s="57">
        <v>21582570</v>
      </c>
      <c r="J79" s="41" t="s">
        <v>36</v>
      </c>
      <c r="K79" s="41" t="s">
        <v>37</v>
      </c>
      <c r="L79" s="3" t="s">
        <v>293</v>
      </c>
    </row>
    <row r="80" spans="2:12" ht="9.75">
      <c r="B80" s="12">
        <v>72101506</v>
      </c>
      <c r="C80" s="6" t="s">
        <v>390</v>
      </c>
      <c r="D80" s="2" t="s">
        <v>34</v>
      </c>
      <c r="E80" s="3">
        <v>12</v>
      </c>
      <c r="F80" s="8" t="s">
        <v>42</v>
      </c>
      <c r="G80" s="11" t="s">
        <v>287</v>
      </c>
      <c r="H80" s="57">
        <v>35962320</v>
      </c>
      <c r="I80" s="57">
        <v>35962320</v>
      </c>
      <c r="J80" s="41" t="s">
        <v>36</v>
      </c>
      <c r="K80" s="41" t="s">
        <v>37</v>
      </c>
      <c r="L80" s="3" t="s">
        <v>293</v>
      </c>
    </row>
    <row r="81" spans="2:12" ht="20.25">
      <c r="B81" s="12">
        <v>78181507</v>
      </c>
      <c r="C81" s="6" t="s">
        <v>108</v>
      </c>
      <c r="D81" s="3" t="s">
        <v>46</v>
      </c>
      <c r="E81" s="3">
        <v>11</v>
      </c>
      <c r="F81" s="2" t="s">
        <v>35</v>
      </c>
      <c r="G81" s="11" t="s">
        <v>287</v>
      </c>
      <c r="H81" s="57">
        <v>40000000</v>
      </c>
      <c r="I81" s="57">
        <v>40000000</v>
      </c>
      <c r="J81" s="41" t="s">
        <v>36</v>
      </c>
      <c r="K81" s="41" t="s">
        <v>37</v>
      </c>
      <c r="L81" s="3" t="s">
        <v>293</v>
      </c>
    </row>
    <row r="82" spans="2:12" ht="20.25">
      <c r="B82" s="12">
        <v>78181507</v>
      </c>
      <c r="C82" s="6" t="s">
        <v>109</v>
      </c>
      <c r="D82" s="3" t="s">
        <v>58</v>
      </c>
      <c r="E82" s="3">
        <v>6</v>
      </c>
      <c r="F82" s="2" t="s">
        <v>35</v>
      </c>
      <c r="G82" s="11" t="s">
        <v>287</v>
      </c>
      <c r="H82" s="57">
        <v>10627025</v>
      </c>
      <c r="I82" s="57">
        <v>10627025</v>
      </c>
      <c r="J82" s="41" t="s">
        <v>36</v>
      </c>
      <c r="K82" s="41" t="s">
        <v>37</v>
      </c>
      <c r="L82" s="3" t="s">
        <v>293</v>
      </c>
    </row>
    <row r="83" spans="2:12" ht="20.25">
      <c r="B83" s="12">
        <v>78181507</v>
      </c>
      <c r="C83" s="6" t="s">
        <v>391</v>
      </c>
      <c r="D83" s="3" t="s">
        <v>54</v>
      </c>
      <c r="E83" s="3">
        <v>6</v>
      </c>
      <c r="F83" s="2" t="s">
        <v>35</v>
      </c>
      <c r="G83" s="11" t="s">
        <v>287</v>
      </c>
      <c r="H83" s="57">
        <v>82400000</v>
      </c>
      <c r="I83" s="57">
        <v>82400000</v>
      </c>
      <c r="J83" s="41" t="s">
        <v>36</v>
      </c>
      <c r="K83" s="41" t="s">
        <v>37</v>
      </c>
      <c r="L83" s="3" t="s">
        <v>293</v>
      </c>
    </row>
    <row r="84" spans="2:12" ht="9.75">
      <c r="B84" s="12">
        <v>78181507</v>
      </c>
      <c r="C84" s="65" t="s">
        <v>400</v>
      </c>
      <c r="D84" s="3" t="s">
        <v>44</v>
      </c>
      <c r="E84" s="3">
        <v>4</v>
      </c>
      <c r="F84" s="2" t="s">
        <v>35</v>
      </c>
      <c r="G84" s="11" t="s">
        <v>287</v>
      </c>
      <c r="H84" s="57">
        <v>22000000</v>
      </c>
      <c r="I84" s="57">
        <v>22000000</v>
      </c>
      <c r="J84" s="41" t="s">
        <v>36</v>
      </c>
      <c r="K84" s="41" t="s">
        <v>37</v>
      </c>
      <c r="L84" s="3" t="s">
        <v>293</v>
      </c>
    </row>
    <row r="85" spans="2:12" ht="9.75">
      <c r="B85" s="15">
        <v>72152302</v>
      </c>
      <c r="C85" s="6" t="s">
        <v>110</v>
      </c>
      <c r="D85" s="3" t="s">
        <v>58</v>
      </c>
      <c r="E85" s="3">
        <v>6</v>
      </c>
      <c r="F85" s="2" t="s">
        <v>35</v>
      </c>
      <c r="G85" s="11" t="s">
        <v>287</v>
      </c>
      <c r="H85" s="52">
        <v>14400000</v>
      </c>
      <c r="I85" s="52">
        <v>14400000</v>
      </c>
      <c r="J85" s="41" t="s">
        <v>36</v>
      </c>
      <c r="K85" s="41" t="s">
        <v>37</v>
      </c>
      <c r="L85" s="3" t="s">
        <v>293</v>
      </c>
    </row>
    <row r="86" spans="2:12" ht="9.75">
      <c r="B86" s="12">
        <v>72101506</v>
      </c>
      <c r="C86" s="6" t="s">
        <v>111</v>
      </c>
      <c r="D86" s="3" t="s">
        <v>58</v>
      </c>
      <c r="E86" s="3">
        <v>6</v>
      </c>
      <c r="F86" s="2" t="s">
        <v>35</v>
      </c>
      <c r="G86" s="11" t="s">
        <v>287</v>
      </c>
      <c r="H86" s="57">
        <v>18000000</v>
      </c>
      <c r="I86" s="57">
        <v>18000000</v>
      </c>
      <c r="J86" s="41" t="s">
        <v>36</v>
      </c>
      <c r="K86" s="41" t="s">
        <v>37</v>
      </c>
      <c r="L86" s="3" t="s">
        <v>293</v>
      </c>
    </row>
    <row r="87" spans="2:12" ht="9.75">
      <c r="B87" s="15">
        <v>72152302</v>
      </c>
      <c r="C87" s="6" t="s">
        <v>112</v>
      </c>
      <c r="D87" s="3" t="s">
        <v>58</v>
      </c>
      <c r="E87" s="3">
        <v>6</v>
      </c>
      <c r="F87" s="2" t="s">
        <v>35</v>
      </c>
      <c r="G87" s="11" t="s">
        <v>287</v>
      </c>
      <c r="H87" s="61">
        <v>20400000</v>
      </c>
      <c r="I87" s="61">
        <v>20400000</v>
      </c>
      <c r="J87" s="41" t="s">
        <v>36</v>
      </c>
      <c r="K87" s="41" t="s">
        <v>37</v>
      </c>
      <c r="L87" s="3" t="s">
        <v>293</v>
      </c>
    </row>
    <row r="88" spans="2:12" ht="9.75">
      <c r="B88" s="12">
        <v>46191601</v>
      </c>
      <c r="C88" s="6" t="s">
        <v>113</v>
      </c>
      <c r="D88" s="3" t="s">
        <v>58</v>
      </c>
      <c r="E88" s="3">
        <v>6</v>
      </c>
      <c r="F88" s="2" t="s">
        <v>35</v>
      </c>
      <c r="G88" s="11" t="s">
        <v>287</v>
      </c>
      <c r="H88" s="61">
        <v>13000000</v>
      </c>
      <c r="I88" s="61">
        <v>13000000</v>
      </c>
      <c r="J88" s="41" t="s">
        <v>36</v>
      </c>
      <c r="K88" s="41" t="s">
        <v>37</v>
      </c>
      <c r="L88" s="3" t="s">
        <v>293</v>
      </c>
    </row>
    <row r="89" spans="2:12" ht="9.75">
      <c r="B89" s="12">
        <v>72102900</v>
      </c>
      <c r="C89" s="6" t="s">
        <v>114</v>
      </c>
      <c r="D89" s="3" t="s">
        <v>58</v>
      </c>
      <c r="E89" s="3">
        <v>6</v>
      </c>
      <c r="F89" s="2" t="s">
        <v>35</v>
      </c>
      <c r="G89" s="11" t="s">
        <v>287</v>
      </c>
      <c r="H89" s="56">
        <v>6500000</v>
      </c>
      <c r="I89" s="56">
        <v>6500000</v>
      </c>
      <c r="J89" s="41" t="s">
        <v>36</v>
      </c>
      <c r="K89" s="41" t="s">
        <v>37</v>
      </c>
      <c r="L89" s="9" t="s">
        <v>289</v>
      </c>
    </row>
    <row r="90" spans="2:12" ht="9.75">
      <c r="B90" s="12">
        <v>81112200</v>
      </c>
      <c r="C90" s="6" t="s">
        <v>401</v>
      </c>
      <c r="D90" s="3" t="s">
        <v>46</v>
      </c>
      <c r="E90" s="3">
        <v>11</v>
      </c>
      <c r="F90" s="2" t="s">
        <v>48</v>
      </c>
      <c r="G90" s="11" t="s">
        <v>287</v>
      </c>
      <c r="H90" s="56">
        <v>1606800000</v>
      </c>
      <c r="I90" s="56">
        <v>1606800000</v>
      </c>
      <c r="J90" s="41" t="s">
        <v>36</v>
      </c>
      <c r="K90" s="41" t="s">
        <v>37</v>
      </c>
      <c r="L90" s="3" t="s">
        <v>320</v>
      </c>
    </row>
    <row r="91" spans="2:12" ht="9.75">
      <c r="B91" s="12">
        <v>81112200</v>
      </c>
      <c r="C91" s="6" t="s">
        <v>402</v>
      </c>
      <c r="D91" s="3" t="s">
        <v>46</v>
      </c>
      <c r="E91" s="3">
        <v>11</v>
      </c>
      <c r="F91" s="2" t="s">
        <v>35</v>
      </c>
      <c r="G91" s="11" t="s">
        <v>287</v>
      </c>
      <c r="H91" s="56">
        <v>2625647160</v>
      </c>
      <c r="I91" s="56">
        <v>2625647160</v>
      </c>
      <c r="J91" s="41" t="s">
        <v>36</v>
      </c>
      <c r="K91" s="41" t="s">
        <v>37</v>
      </c>
      <c r="L91" s="3" t="s">
        <v>320</v>
      </c>
    </row>
    <row r="92" spans="2:12" ht="9.75">
      <c r="B92" s="12">
        <v>72102900</v>
      </c>
      <c r="C92" s="6" t="s">
        <v>115</v>
      </c>
      <c r="D92" s="3" t="s">
        <v>43</v>
      </c>
      <c r="E92" s="3">
        <v>8</v>
      </c>
      <c r="F92" s="2" t="s">
        <v>35</v>
      </c>
      <c r="G92" s="11" t="s">
        <v>287</v>
      </c>
      <c r="H92" s="56">
        <v>7999998</v>
      </c>
      <c r="I92" s="56">
        <v>7999998</v>
      </c>
      <c r="J92" s="41" t="s">
        <v>36</v>
      </c>
      <c r="K92" s="41" t="s">
        <v>37</v>
      </c>
      <c r="L92" s="3" t="s">
        <v>320</v>
      </c>
    </row>
    <row r="93" spans="2:12" ht="20.25">
      <c r="B93" s="12">
        <v>72151600</v>
      </c>
      <c r="C93" s="6" t="s">
        <v>284</v>
      </c>
      <c r="D93" s="2" t="s">
        <v>54</v>
      </c>
      <c r="E93" s="3">
        <v>6</v>
      </c>
      <c r="F93" s="8" t="s">
        <v>48</v>
      </c>
      <c r="G93" s="11" t="s">
        <v>287</v>
      </c>
      <c r="H93" s="54">
        <v>92560000</v>
      </c>
      <c r="I93" s="54">
        <v>92560000</v>
      </c>
      <c r="J93" s="41" t="s">
        <v>36</v>
      </c>
      <c r="K93" s="41" t="s">
        <v>37</v>
      </c>
      <c r="L93" s="3" t="s">
        <v>320</v>
      </c>
    </row>
    <row r="94" spans="2:12" ht="20.25">
      <c r="B94" s="12">
        <v>72102900</v>
      </c>
      <c r="C94" s="6" t="s">
        <v>392</v>
      </c>
      <c r="D94" s="3" t="s">
        <v>393</v>
      </c>
      <c r="E94" s="3">
        <v>7</v>
      </c>
      <c r="F94" s="2" t="s">
        <v>35</v>
      </c>
      <c r="G94" s="11" t="s">
        <v>287</v>
      </c>
      <c r="H94" s="56">
        <f>64554000+5000000</f>
        <v>69554000</v>
      </c>
      <c r="I94" s="56">
        <f>64554000+5000000</f>
        <v>69554000</v>
      </c>
      <c r="J94" s="41" t="s">
        <v>36</v>
      </c>
      <c r="K94" s="41" t="s">
        <v>37</v>
      </c>
      <c r="L94" s="3" t="s">
        <v>293</v>
      </c>
    </row>
    <row r="95" spans="2:12" ht="9.75">
      <c r="B95" s="12">
        <v>81112200</v>
      </c>
      <c r="C95" s="6" t="s">
        <v>394</v>
      </c>
      <c r="D95" s="3" t="s">
        <v>54</v>
      </c>
      <c r="E95" s="3">
        <v>11</v>
      </c>
      <c r="F95" s="2" t="s">
        <v>35</v>
      </c>
      <c r="G95" s="11" t="s">
        <v>287</v>
      </c>
      <c r="H95" s="56">
        <v>45297759</v>
      </c>
      <c r="I95" s="56">
        <v>45297759</v>
      </c>
      <c r="J95" s="41" t="s">
        <v>36</v>
      </c>
      <c r="K95" s="41" t="s">
        <v>37</v>
      </c>
      <c r="L95" s="3" t="s">
        <v>320</v>
      </c>
    </row>
    <row r="96" spans="2:12" ht="9.75">
      <c r="B96" s="7">
        <v>80141701</v>
      </c>
      <c r="C96" s="6" t="s">
        <v>116</v>
      </c>
      <c r="D96" s="3" t="s">
        <v>117</v>
      </c>
      <c r="E96" s="3">
        <v>8</v>
      </c>
      <c r="F96" s="2" t="s">
        <v>35</v>
      </c>
      <c r="G96" s="11" t="s">
        <v>287</v>
      </c>
      <c r="H96" s="56">
        <v>49993500</v>
      </c>
      <c r="I96" s="56">
        <v>49993500</v>
      </c>
      <c r="J96" s="41" t="s">
        <v>36</v>
      </c>
      <c r="K96" s="41" t="s">
        <v>37</v>
      </c>
      <c r="L96" s="3" t="s">
        <v>320</v>
      </c>
    </row>
    <row r="97" spans="2:12" ht="9.75">
      <c r="B97" s="7">
        <v>43233200</v>
      </c>
      <c r="C97" s="6" t="s">
        <v>395</v>
      </c>
      <c r="D97" s="2" t="s">
        <v>45</v>
      </c>
      <c r="E97" s="3">
        <v>5</v>
      </c>
      <c r="F97" s="2" t="s">
        <v>35</v>
      </c>
      <c r="G97" s="11" t="s">
        <v>287</v>
      </c>
      <c r="H97" s="56">
        <v>28161838</v>
      </c>
      <c r="I97" s="56">
        <v>28161838</v>
      </c>
      <c r="J97" s="41" t="s">
        <v>36</v>
      </c>
      <c r="K97" s="41" t="s">
        <v>37</v>
      </c>
      <c r="L97" s="3" t="s">
        <v>320</v>
      </c>
    </row>
    <row r="98" spans="2:12" ht="9.75">
      <c r="B98" s="7">
        <v>80141701</v>
      </c>
      <c r="C98" s="6" t="s">
        <v>118</v>
      </c>
      <c r="D98" s="3" t="s">
        <v>56</v>
      </c>
      <c r="E98" s="3">
        <v>8</v>
      </c>
      <c r="F98" s="2" t="s">
        <v>35</v>
      </c>
      <c r="G98" s="11" t="s">
        <v>287</v>
      </c>
      <c r="H98" s="56">
        <v>59856000</v>
      </c>
      <c r="I98" s="56">
        <v>59856000</v>
      </c>
      <c r="J98" s="41" t="s">
        <v>36</v>
      </c>
      <c r="K98" s="41" t="s">
        <v>37</v>
      </c>
      <c r="L98" s="3" t="s">
        <v>320</v>
      </c>
    </row>
    <row r="99" spans="2:12" ht="9.75">
      <c r="B99" s="12">
        <v>76111500</v>
      </c>
      <c r="C99" s="6" t="s">
        <v>280</v>
      </c>
      <c r="D99" s="3" t="s">
        <v>34</v>
      </c>
      <c r="E99" s="3">
        <v>12</v>
      </c>
      <c r="F99" s="2" t="s">
        <v>35</v>
      </c>
      <c r="G99" s="11" t="s">
        <v>287</v>
      </c>
      <c r="H99" s="56">
        <v>1380399424.8</v>
      </c>
      <c r="I99" s="56">
        <v>1380399424.8</v>
      </c>
      <c r="J99" s="41" t="s">
        <v>36</v>
      </c>
      <c r="K99" s="41" t="s">
        <v>37</v>
      </c>
      <c r="L99" s="3" t="s">
        <v>293</v>
      </c>
    </row>
    <row r="100" spans="2:12" ht="9.75">
      <c r="B100" s="12">
        <v>92101501</v>
      </c>
      <c r="C100" s="6" t="s">
        <v>403</v>
      </c>
      <c r="D100" s="3" t="s">
        <v>49</v>
      </c>
      <c r="E100" s="3">
        <v>12</v>
      </c>
      <c r="F100" s="8" t="s">
        <v>35</v>
      </c>
      <c r="G100" s="11" t="s">
        <v>287</v>
      </c>
      <c r="H100" s="56">
        <v>2063635288.47</v>
      </c>
      <c r="I100" s="56">
        <v>2063635288.47</v>
      </c>
      <c r="J100" s="41" t="s">
        <v>36</v>
      </c>
      <c r="K100" s="41" t="s">
        <v>37</v>
      </c>
      <c r="L100" s="3" t="s">
        <v>293</v>
      </c>
    </row>
    <row r="101" spans="2:12" ht="20.25">
      <c r="B101" s="12">
        <v>92101501</v>
      </c>
      <c r="C101" s="65" t="s">
        <v>396</v>
      </c>
      <c r="D101" s="3" t="s">
        <v>54</v>
      </c>
      <c r="E101" s="3">
        <v>7</v>
      </c>
      <c r="F101" s="8" t="s">
        <v>35</v>
      </c>
      <c r="G101" s="11" t="s">
        <v>287</v>
      </c>
      <c r="H101" s="56">
        <v>107156250</v>
      </c>
      <c r="I101" s="56">
        <v>107156250</v>
      </c>
      <c r="J101" s="41" t="s">
        <v>36</v>
      </c>
      <c r="K101" s="41" t="s">
        <v>37</v>
      </c>
      <c r="L101" s="3" t="s">
        <v>293</v>
      </c>
    </row>
    <row r="102" spans="2:12" ht="9.75">
      <c r="B102" s="12">
        <v>72151600</v>
      </c>
      <c r="C102" s="6" t="s">
        <v>402</v>
      </c>
      <c r="D102" s="2" t="s">
        <v>34</v>
      </c>
      <c r="E102" s="3">
        <v>12</v>
      </c>
      <c r="F102" s="8" t="s">
        <v>48</v>
      </c>
      <c r="G102" s="16" t="s">
        <v>287</v>
      </c>
      <c r="H102" s="54">
        <v>1236000000</v>
      </c>
      <c r="I102" s="54">
        <v>1236000000</v>
      </c>
      <c r="J102" s="41" t="s">
        <v>36</v>
      </c>
      <c r="K102" s="41" t="s">
        <v>37</v>
      </c>
      <c r="L102" s="3" t="s">
        <v>320</v>
      </c>
    </row>
    <row r="103" spans="2:12" ht="30">
      <c r="B103" s="12">
        <v>72151600</v>
      </c>
      <c r="C103" s="6" t="s">
        <v>119</v>
      </c>
      <c r="D103" s="3" t="s">
        <v>34</v>
      </c>
      <c r="E103" s="3">
        <v>12</v>
      </c>
      <c r="F103" s="8" t="s">
        <v>35</v>
      </c>
      <c r="G103" s="16" t="s">
        <v>287</v>
      </c>
      <c r="H103" s="56">
        <v>33990000</v>
      </c>
      <c r="I103" s="56">
        <v>33990000</v>
      </c>
      <c r="J103" s="41" t="s">
        <v>36</v>
      </c>
      <c r="K103" s="41" t="s">
        <v>37</v>
      </c>
      <c r="L103" s="9" t="s">
        <v>50</v>
      </c>
    </row>
    <row r="104" spans="2:12" ht="20.25">
      <c r="B104" s="12">
        <v>72151600</v>
      </c>
      <c r="C104" s="6" t="s">
        <v>120</v>
      </c>
      <c r="D104" s="3" t="s">
        <v>49</v>
      </c>
      <c r="E104" s="3">
        <v>12</v>
      </c>
      <c r="F104" s="2" t="s">
        <v>35</v>
      </c>
      <c r="G104" s="16" t="s">
        <v>287</v>
      </c>
      <c r="H104" s="56">
        <v>325728000</v>
      </c>
      <c r="I104" s="56">
        <v>325728000</v>
      </c>
      <c r="J104" s="41" t="s">
        <v>36</v>
      </c>
      <c r="K104" s="41" t="s">
        <v>37</v>
      </c>
      <c r="L104" s="9" t="s">
        <v>53</v>
      </c>
    </row>
    <row r="105" spans="2:12" ht="20.25">
      <c r="B105" s="12">
        <v>72151600</v>
      </c>
      <c r="C105" s="6" t="s">
        <v>121</v>
      </c>
      <c r="D105" s="3" t="s">
        <v>46</v>
      </c>
      <c r="E105" s="3">
        <v>11</v>
      </c>
      <c r="F105" s="8" t="s">
        <v>35</v>
      </c>
      <c r="G105" s="16" t="s">
        <v>287</v>
      </c>
      <c r="H105" s="56">
        <v>25172000</v>
      </c>
      <c r="I105" s="56">
        <v>25172000</v>
      </c>
      <c r="J105" s="41" t="s">
        <v>36</v>
      </c>
      <c r="K105" s="41" t="s">
        <v>37</v>
      </c>
      <c r="L105" s="9" t="s">
        <v>397</v>
      </c>
    </row>
    <row r="106" spans="2:12" ht="9.75">
      <c r="B106" s="12">
        <v>72151600</v>
      </c>
      <c r="C106" s="6" t="s">
        <v>323</v>
      </c>
      <c r="D106" s="2" t="s">
        <v>46</v>
      </c>
      <c r="E106" s="3">
        <v>11</v>
      </c>
      <c r="F106" s="8" t="s">
        <v>48</v>
      </c>
      <c r="G106" s="16" t="s">
        <v>287</v>
      </c>
      <c r="H106" s="54">
        <v>84000000</v>
      </c>
      <c r="I106" s="54">
        <v>84000000</v>
      </c>
      <c r="J106" s="41" t="s">
        <v>36</v>
      </c>
      <c r="K106" s="41" t="s">
        <v>37</v>
      </c>
      <c r="L106" s="3" t="s">
        <v>320</v>
      </c>
    </row>
    <row r="107" spans="2:12" ht="9.75">
      <c r="B107" s="12">
        <v>72151600</v>
      </c>
      <c r="C107" s="6" t="s">
        <v>398</v>
      </c>
      <c r="D107" s="2" t="s">
        <v>58</v>
      </c>
      <c r="E107" s="3">
        <v>6</v>
      </c>
      <c r="F107" s="8" t="s">
        <v>35</v>
      </c>
      <c r="G107" s="16" t="s">
        <v>287</v>
      </c>
      <c r="H107" s="54">
        <v>4878750</v>
      </c>
      <c r="I107" s="54">
        <v>4878750</v>
      </c>
      <c r="J107" s="41" t="s">
        <v>36</v>
      </c>
      <c r="K107" s="41" t="s">
        <v>37</v>
      </c>
      <c r="L107" s="3" t="s">
        <v>320</v>
      </c>
    </row>
    <row r="108" spans="2:12" ht="20.25">
      <c r="B108" s="7">
        <v>90121502</v>
      </c>
      <c r="C108" s="6" t="s">
        <v>122</v>
      </c>
      <c r="D108" s="3" t="s">
        <v>46</v>
      </c>
      <c r="E108" s="3">
        <v>11</v>
      </c>
      <c r="F108" s="2" t="s">
        <v>35</v>
      </c>
      <c r="G108" s="16" t="s">
        <v>287</v>
      </c>
      <c r="H108" s="54">
        <v>150000000</v>
      </c>
      <c r="I108" s="54">
        <v>150000000</v>
      </c>
      <c r="J108" s="41" t="s">
        <v>36</v>
      </c>
      <c r="K108" s="41" t="s">
        <v>37</v>
      </c>
      <c r="L108" s="9" t="s">
        <v>378</v>
      </c>
    </row>
    <row r="109" spans="2:12" ht="20.25">
      <c r="B109" s="7">
        <v>90121502</v>
      </c>
      <c r="C109" s="6" t="s">
        <v>122</v>
      </c>
      <c r="D109" s="3" t="s">
        <v>41</v>
      </c>
      <c r="E109" s="3">
        <v>9</v>
      </c>
      <c r="F109" s="2" t="s">
        <v>35</v>
      </c>
      <c r="G109" s="16" t="s">
        <v>287</v>
      </c>
      <c r="H109" s="54">
        <v>900000000</v>
      </c>
      <c r="I109" s="54">
        <v>900000000</v>
      </c>
      <c r="J109" s="41" t="s">
        <v>36</v>
      </c>
      <c r="K109" s="41" t="s">
        <v>37</v>
      </c>
      <c r="L109" s="9" t="s">
        <v>378</v>
      </c>
    </row>
    <row r="110" spans="2:12" ht="9.75">
      <c r="B110" s="12">
        <v>81161601</v>
      </c>
      <c r="C110" s="6" t="s">
        <v>404</v>
      </c>
      <c r="D110" s="8" t="s">
        <v>34</v>
      </c>
      <c r="E110" s="3">
        <v>12</v>
      </c>
      <c r="F110" s="2" t="s">
        <v>35</v>
      </c>
      <c r="G110" s="11" t="s">
        <v>51</v>
      </c>
      <c r="H110" s="54">
        <v>741600000</v>
      </c>
      <c r="I110" s="54">
        <v>741600000</v>
      </c>
      <c r="J110" s="41" t="s">
        <v>36</v>
      </c>
      <c r="K110" s="41" t="s">
        <v>37</v>
      </c>
      <c r="L110" s="3" t="s">
        <v>293</v>
      </c>
    </row>
    <row r="111" spans="2:12" ht="9.75">
      <c r="B111" s="12">
        <v>81161601</v>
      </c>
      <c r="C111" s="6" t="s">
        <v>399</v>
      </c>
      <c r="D111" s="3" t="s">
        <v>49</v>
      </c>
      <c r="E111" s="3">
        <v>12</v>
      </c>
      <c r="F111" s="8" t="s">
        <v>52</v>
      </c>
      <c r="G111" s="11" t="s">
        <v>51</v>
      </c>
      <c r="H111" s="56">
        <v>501600000</v>
      </c>
      <c r="I111" s="56">
        <v>501600000</v>
      </c>
      <c r="J111" s="41" t="s">
        <v>36</v>
      </c>
      <c r="K111" s="41" t="s">
        <v>37</v>
      </c>
      <c r="L111" s="3" t="s">
        <v>293</v>
      </c>
    </row>
    <row r="112" spans="2:12" ht="9.75">
      <c r="B112" s="12">
        <v>81161601</v>
      </c>
      <c r="C112" s="6" t="s">
        <v>399</v>
      </c>
      <c r="D112" s="3" t="s">
        <v>55</v>
      </c>
      <c r="E112" s="3">
        <v>6</v>
      </c>
      <c r="F112" s="8" t="s">
        <v>52</v>
      </c>
      <c r="G112" s="11" t="s">
        <v>51</v>
      </c>
      <c r="H112" s="56">
        <v>280000000</v>
      </c>
      <c r="I112" s="56">
        <v>280000000</v>
      </c>
      <c r="J112" s="41" t="s">
        <v>36</v>
      </c>
      <c r="K112" s="41" t="s">
        <v>37</v>
      </c>
      <c r="L112" s="3" t="s">
        <v>293</v>
      </c>
    </row>
    <row r="113" spans="2:12" ht="9.75">
      <c r="B113" s="1">
        <v>55121714</v>
      </c>
      <c r="C113" s="6" t="s">
        <v>123</v>
      </c>
      <c r="D113" s="2" t="s">
        <v>34</v>
      </c>
      <c r="E113" s="3">
        <v>12</v>
      </c>
      <c r="F113" s="2" t="s">
        <v>35</v>
      </c>
      <c r="G113" s="16" t="s">
        <v>287</v>
      </c>
      <c r="H113" s="54">
        <v>208800000</v>
      </c>
      <c r="I113" s="54">
        <v>208800000</v>
      </c>
      <c r="J113" s="41" t="s">
        <v>36</v>
      </c>
      <c r="K113" s="41" t="s">
        <v>37</v>
      </c>
      <c r="L113" s="3" t="s">
        <v>53</v>
      </c>
    </row>
    <row r="114" spans="2:12" ht="20.25">
      <c r="B114" s="1">
        <v>55101504</v>
      </c>
      <c r="C114" s="6" t="s">
        <v>124</v>
      </c>
      <c r="D114" s="2" t="s">
        <v>34</v>
      </c>
      <c r="E114" s="3">
        <v>12</v>
      </c>
      <c r="F114" s="2" t="s">
        <v>35</v>
      </c>
      <c r="G114" s="16" t="s">
        <v>287</v>
      </c>
      <c r="H114" s="54">
        <v>200000000</v>
      </c>
      <c r="I114" s="54">
        <v>200000000</v>
      </c>
      <c r="J114" s="41" t="s">
        <v>36</v>
      </c>
      <c r="K114" s="41" t="s">
        <v>37</v>
      </c>
      <c r="L114" s="3" t="s">
        <v>362</v>
      </c>
    </row>
    <row r="115" spans="2:12" ht="20.25">
      <c r="B115" s="1">
        <v>55101504</v>
      </c>
      <c r="C115" s="6" t="s">
        <v>124</v>
      </c>
      <c r="D115" s="2" t="s">
        <v>34</v>
      </c>
      <c r="E115" s="3">
        <v>12</v>
      </c>
      <c r="F115" s="2" t="s">
        <v>35</v>
      </c>
      <c r="G115" s="16" t="s">
        <v>287</v>
      </c>
      <c r="H115" s="54">
        <v>80000000</v>
      </c>
      <c r="I115" s="54">
        <v>80000000</v>
      </c>
      <c r="J115" s="41" t="s">
        <v>36</v>
      </c>
      <c r="K115" s="41" t="s">
        <v>37</v>
      </c>
      <c r="L115" s="3" t="s">
        <v>125</v>
      </c>
    </row>
    <row r="116" spans="2:12" ht="9.75">
      <c r="B116" s="14">
        <v>55101504</v>
      </c>
      <c r="C116" s="6" t="s">
        <v>126</v>
      </c>
      <c r="D116" s="3" t="s">
        <v>46</v>
      </c>
      <c r="E116" s="3">
        <v>11</v>
      </c>
      <c r="F116" s="2" t="s">
        <v>35</v>
      </c>
      <c r="G116" s="11" t="s">
        <v>51</v>
      </c>
      <c r="H116" s="56">
        <v>1968000</v>
      </c>
      <c r="I116" s="56">
        <v>1968000</v>
      </c>
      <c r="J116" s="41" t="s">
        <v>36</v>
      </c>
      <c r="K116" s="41" t="s">
        <v>37</v>
      </c>
      <c r="L116" s="3" t="s">
        <v>293</v>
      </c>
    </row>
    <row r="117" spans="2:12" ht="9.75">
      <c r="B117" s="14">
        <v>55101504</v>
      </c>
      <c r="C117" s="6" t="s">
        <v>127</v>
      </c>
      <c r="D117" s="3" t="s">
        <v>46</v>
      </c>
      <c r="E117" s="3">
        <v>11</v>
      </c>
      <c r="F117" s="2" t="s">
        <v>35</v>
      </c>
      <c r="G117" s="11" t="s">
        <v>51</v>
      </c>
      <c r="H117" s="56">
        <v>2282994</v>
      </c>
      <c r="I117" s="56">
        <v>2282994</v>
      </c>
      <c r="J117" s="41" t="s">
        <v>36</v>
      </c>
      <c r="K117" s="41" t="s">
        <v>37</v>
      </c>
      <c r="L117" s="3" t="s">
        <v>293</v>
      </c>
    </row>
    <row r="118" spans="2:12" ht="9.75">
      <c r="B118" s="14">
        <v>55101504</v>
      </c>
      <c r="C118" s="6" t="s">
        <v>128</v>
      </c>
      <c r="D118" s="3" t="s">
        <v>46</v>
      </c>
      <c r="E118" s="3">
        <v>11</v>
      </c>
      <c r="F118" s="2" t="s">
        <v>35</v>
      </c>
      <c r="G118" s="11" t="s">
        <v>51</v>
      </c>
      <c r="H118" s="56">
        <v>764100</v>
      </c>
      <c r="I118" s="56">
        <v>764100</v>
      </c>
      <c r="J118" s="41" t="s">
        <v>36</v>
      </c>
      <c r="K118" s="41" t="s">
        <v>37</v>
      </c>
      <c r="L118" s="3" t="s">
        <v>293</v>
      </c>
    </row>
    <row r="119" spans="2:12" ht="9.75">
      <c r="B119" s="14">
        <v>55101504</v>
      </c>
      <c r="C119" s="6" t="s">
        <v>129</v>
      </c>
      <c r="D119" s="3" t="s">
        <v>117</v>
      </c>
      <c r="E119" s="3">
        <v>7</v>
      </c>
      <c r="F119" s="2" t="s">
        <v>35</v>
      </c>
      <c r="G119" s="11" t="s">
        <v>51</v>
      </c>
      <c r="H119" s="56">
        <v>259000</v>
      </c>
      <c r="I119" s="56">
        <v>259000</v>
      </c>
      <c r="J119" s="41" t="s">
        <v>36</v>
      </c>
      <c r="K119" s="41" t="s">
        <v>37</v>
      </c>
      <c r="L119" s="3" t="s">
        <v>293</v>
      </c>
    </row>
    <row r="120" spans="2:12" ht="9.75">
      <c r="B120" s="14">
        <v>55101504</v>
      </c>
      <c r="C120" s="6" t="s">
        <v>130</v>
      </c>
      <c r="D120" s="3" t="s">
        <v>117</v>
      </c>
      <c r="E120" s="3">
        <v>7</v>
      </c>
      <c r="F120" s="2" t="s">
        <v>35</v>
      </c>
      <c r="G120" s="11" t="s">
        <v>51</v>
      </c>
      <c r="H120" s="4">
        <v>133811440</v>
      </c>
      <c r="I120" s="4">
        <v>133811440</v>
      </c>
      <c r="J120" s="41" t="s">
        <v>36</v>
      </c>
      <c r="K120" s="41" t="s">
        <v>37</v>
      </c>
      <c r="L120" s="3" t="s">
        <v>291</v>
      </c>
    </row>
    <row r="121" spans="2:12" ht="9.75">
      <c r="B121" s="14">
        <v>55101504</v>
      </c>
      <c r="C121" s="6" t="s">
        <v>139</v>
      </c>
      <c r="D121" s="3" t="s">
        <v>55</v>
      </c>
      <c r="E121" s="3">
        <v>7</v>
      </c>
      <c r="F121" s="2" t="s">
        <v>35</v>
      </c>
      <c r="G121" s="11" t="s">
        <v>51</v>
      </c>
      <c r="H121" s="56">
        <v>1253000</v>
      </c>
      <c r="I121" s="56">
        <v>1253000</v>
      </c>
      <c r="J121" s="41" t="s">
        <v>36</v>
      </c>
      <c r="K121" s="41" t="s">
        <v>37</v>
      </c>
      <c r="L121" s="3" t="s">
        <v>293</v>
      </c>
    </row>
    <row r="122" spans="2:12" ht="9.75">
      <c r="B122" s="14">
        <v>55101504</v>
      </c>
      <c r="C122" s="6" t="s">
        <v>131</v>
      </c>
      <c r="D122" s="3" t="s">
        <v>54</v>
      </c>
      <c r="E122" s="3">
        <v>6</v>
      </c>
      <c r="F122" s="2" t="s">
        <v>35</v>
      </c>
      <c r="G122" s="11" t="s">
        <v>51</v>
      </c>
      <c r="H122" s="56">
        <v>606000</v>
      </c>
      <c r="I122" s="56">
        <v>606000</v>
      </c>
      <c r="J122" s="41" t="s">
        <v>36</v>
      </c>
      <c r="K122" s="41" t="s">
        <v>37</v>
      </c>
      <c r="L122" s="3" t="s">
        <v>293</v>
      </c>
    </row>
    <row r="123" spans="2:12" ht="9.75">
      <c r="B123" s="14">
        <v>55101504</v>
      </c>
      <c r="C123" s="6" t="s">
        <v>132</v>
      </c>
      <c r="D123" s="3" t="s">
        <v>45</v>
      </c>
      <c r="E123" s="3">
        <v>11</v>
      </c>
      <c r="F123" s="2" t="s">
        <v>35</v>
      </c>
      <c r="G123" s="11" t="s">
        <v>51</v>
      </c>
      <c r="H123" s="56">
        <v>367000</v>
      </c>
      <c r="I123" s="56">
        <v>367000</v>
      </c>
      <c r="J123" s="41" t="s">
        <v>36</v>
      </c>
      <c r="K123" s="41" t="s">
        <v>37</v>
      </c>
      <c r="L123" s="3" t="s">
        <v>293</v>
      </c>
    </row>
    <row r="124" spans="2:12" ht="9.75">
      <c r="B124" s="14">
        <v>55101504</v>
      </c>
      <c r="C124" s="6" t="s">
        <v>133</v>
      </c>
      <c r="D124" s="3" t="s">
        <v>45</v>
      </c>
      <c r="E124" s="3">
        <v>5</v>
      </c>
      <c r="F124" s="2" t="s">
        <v>35</v>
      </c>
      <c r="G124" s="11" t="s">
        <v>51</v>
      </c>
      <c r="H124" s="56">
        <v>293000</v>
      </c>
      <c r="I124" s="56">
        <v>293000</v>
      </c>
      <c r="J124" s="41" t="s">
        <v>36</v>
      </c>
      <c r="K124" s="41" t="s">
        <v>37</v>
      </c>
      <c r="L124" s="3" t="s">
        <v>293</v>
      </c>
    </row>
    <row r="125" spans="2:12" ht="9.75">
      <c r="B125" s="14">
        <v>55101504</v>
      </c>
      <c r="C125" s="6" t="s">
        <v>134</v>
      </c>
      <c r="D125" s="3" t="s">
        <v>45</v>
      </c>
      <c r="E125" s="3">
        <v>5</v>
      </c>
      <c r="F125" s="2" t="s">
        <v>35</v>
      </c>
      <c r="G125" s="11" t="s">
        <v>51</v>
      </c>
      <c r="H125" s="56">
        <v>4630700</v>
      </c>
      <c r="I125" s="56">
        <v>4630700</v>
      </c>
      <c r="J125" s="41" t="s">
        <v>36</v>
      </c>
      <c r="K125" s="41" t="s">
        <v>37</v>
      </c>
      <c r="L125" s="3" t="s">
        <v>293</v>
      </c>
    </row>
    <row r="126" spans="2:12" ht="9.75">
      <c r="B126" s="14">
        <v>55101504</v>
      </c>
      <c r="C126" s="6" t="s">
        <v>135</v>
      </c>
      <c r="D126" s="3" t="s">
        <v>45</v>
      </c>
      <c r="E126" s="3">
        <v>5</v>
      </c>
      <c r="F126" s="2" t="s">
        <v>35</v>
      </c>
      <c r="G126" s="11" t="s">
        <v>51</v>
      </c>
      <c r="H126" s="56">
        <v>1475868</v>
      </c>
      <c r="I126" s="56">
        <v>1475868</v>
      </c>
      <c r="J126" s="41" t="s">
        <v>36</v>
      </c>
      <c r="K126" s="41" t="s">
        <v>37</v>
      </c>
      <c r="L126" s="3" t="s">
        <v>293</v>
      </c>
    </row>
    <row r="127" spans="2:12" ht="9.75">
      <c r="B127" s="14">
        <v>55101504</v>
      </c>
      <c r="C127" s="6" t="s">
        <v>136</v>
      </c>
      <c r="D127" s="3" t="s">
        <v>45</v>
      </c>
      <c r="E127" s="3">
        <v>5</v>
      </c>
      <c r="F127" s="2" t="s">
        <v>35</v>
      </c>
      <c r="G127" s="11" t="s">
        <v>51</v>
      </c>
      <c r="H127" s="56">
        <v>1722600</v>
      </c>
      <c r="I127" s="56">
        <v>1722600</v>
      </c>
      <c r="J127" s="41" t="s">
        <v>36</v>
      </c>
      <c r="K127" s="41" t="s">
        <v>37</v>
      </c>
      <c r="L127" s="3" t="s">
        <v>293</v>
      </c>
    </row>
    <row r="128" spans="2:12" ht="9.75">
      <c r="B128" s="14">
        <v>55101504</v>
      </c>
      <c r="C128" s="6" t="s">
        <v>137</v>
      </c>
      <c r="D128" s="3" t="s">
        <v>54</v>
      </c>
      <c r="E128" s="3">
        <v>6</v>
      </c>
      <c r="F128" s="2" t="s">
        <v>35</v>
      </c>
      <c r="G128" s="11" t="s">
        <v>51</v>
      </c>
      <c r="H128" s="56">
        <v>5734460</v>
      </c>
      <c r="I128" s="56">
        <v>5734460</v>
      </c>
      <c r="J128" s="41" t="s">
        <v>36</v>
      </c>
      <c r="K128" s="41" t="s">
        <v>37</v>
      </c>
      <c r="L128" s="3" t="s">
        <v>293</v>
      </c>
    </row>
    <row r="129" spans="2:12" ht="9.75">
      <c r="B129" s="14">
        <v>55101504</v>
      </c>
      <c r="C129" s="6" t="s">
        <v>138</v>
      </c>
      <c r="D129" s="3" t="s">
        <v>54</v>
      </c>
      <c r="E129" s="3">
        <v>6</v>
      </c>
      <c r="F129" s="2" t="s">
        <v>35</v>
      </c>
      <c r="G129" s="11" t="s">
        <v>51</v>
      </c>
      <c r="H129" s="56">
        <v>97213800</v>
      </c>
      <c r="I129" s="56">
        <v>97213800</v>
      </c>
      <c r="J129" s="41" t="s">
        <v>36</v>
      </c>
      <c r="K129" s="41" t="s">
        <v>37</v>
      </c>
      <c r="L129" s="3" t="s">
        <v>293</v>
      </c>
    </row>
    <row r="130" spans="2:12" ht="20.25">
      <c r="B130" s="12">
        <v>55101504</v>
      </c>
      <c r="C130" s="6" t="s">
        <v>405</v>
      </c>
      <c r="D130" s="3" t="s">
        <v>46</v>
      </c>
      <c r="E130" s="3">
        <v>11</v>
      </c>
      <c r="F130" s="8" t="s">
        <v>57</v>
      </c>
      <c r="G130" s="16" t="s">
        <v>287</v>
      </c>
      <c r="H130" s="57">
        <v>22968000000</v>
      </c>
      <c r="I130" s="57">
        <v>22968000000</v>
      </c>
      <c r="J130" s="41" t="s">
        <v>36</v>
      </c>
      <c r="K130" s="41" t="s">
        <v>37</v>
      </c>
      <c r="L130" s="3" t="s">
        <v>291</v>
      </c>
    </row>
    <row r="131" spans="2:12" ht="9.75">
      <c r="B131" s="12">
        <v>55101504</v>
      </c>
      <c r="C131" s="6" t="s">
        <v>410</v>
      </c>
      <c r="D131" s="3" t="s">
        <v>46</v>
      </c>
      <c r="E131" s="3">
        <v>11</v>
      </c>
      <c r="F131" s="8" t="s">
        <v>57</v>
      </c>
      <c r="G131" s="16" t="s">
        <v>287</v>
      </c>
      <c r="H131" s="57">
        <v>36711181851</v>
      </c>
      <c r="I131" s="57">
        <v>36711181851</v>
      </c>
      <c r="J131" s="41" t="s">
        <v>36</v>
      </c>
      <c r="K131" s="41" t="s">
        <v>37</v>
      </c>
      <c r="L131" s="3" t="s">
        <v>291</v>
      </c>
    </row>
    <row r="132" spans="2:12" ht="20.25">
      <c r="B132" s="12">
        <v>55101504</v>
      </c>
      <c r="C132" s="6" t="s">
        <v>281</v>
      </c>
      <c r="D132" s="3" t="s">
        <v>46</v>
      </c>
      <c r="E132" s="3">
        <v>11</v>
      </c>
      <c r="F132" s="2" t="s">
        <v>35</v>
      </c>
      <c r="G132" s="16" t="s">
        <v>287</v>
      </c>
      <c r="H132" s="61">
        <v>750044520</v>
      </c>
      <c r="I132" s="61">
        <v>750044520</v>
      </c>
      <c r="J132" s="41" t="s">
        <v>36</v>
      </c>
      <c r="K132" s="41" t="s">
        <v>37</v>
      </c>
      <c r="L132" s="3" t="s">
        <v>293</v>
      </c>
    </row>
    <row r="133" spans="2:12" ht="20.25">
      <c r="B133" s="12">
        <v>55101504</v>
      </c>
      <c r="C133" s="6" t="s">
        <v>140</v>
      </c>
      <c r="D133" s="3" t="s">
        <v>34</v>
      </c>
      <c r="E133" s="3">
        <v>12</v>
      </c>
      <c r="F133" s="2" t="s">
        <v>35</v>
      </c>
      <c r="G133" s="16" t="s">
        <v>287</v>
      </c>
      <c r="H133" s="52">
        <v>8000000</v>
      </c>
      <c r="I133" s="52">
        <v>8000000</v>
      </c>
      <c r="J133" s="41" t="s">
        <v>36</v>
      </c>
      <c r="K133" s="41" t="s">
        <v>37</v>
      </c>
      <c r="L133" s="9" t="s">
        <v>288</v>
      </c>
    </row>
    <row r="134" spans="2:12" ht="20.25">
      <c r="B134" s="15">
        <v>55121714</v>
      </c>
      <c r="C134" s="6" t="s">
        <v>141</v>
      </c>
      <c r="D134" s="3" t="s">
        <v>56</v>
      </c>
      <c r="E134" s="3">
        <v>3</v>
      </c>
      <c r="F134" s="2" t="s">
        <v>35</v>
      </c>
      <c r="G134" s="16" t="s">
        <v>287</v>
      </c>
      <c r="H134" s="52">
        <v>6264000</v>
      </c>
      <c r="I134" s="52">
        <v>6264000</v>
      </c>
      <c r="J134" s="41" t="s">
        <v>36</v>
      </c>
      <c r="K134" s="41" t="s">
        <v>37</v>
      </c>
      <c r="L134" s="9" t="s">
        <v>289</v>
      </c>
    </row>
    <row r="135" spans="2:12" ht="9.75">
      <c r="B135" s="15">
        <v>55121714</v>
      </c>
      <c r="C135" s="6" t="s">
        <v>290</v>
      </c>
      <c r="D135" s="3" t="s">
        <v>45</v>
      </c>
      <c r="E135" s="3">
        <v>4</v>
      </c>
      <c r="F135" s="2" t="s">
        <v>35</v>
      </c>
      <c r="G135" s="16" t="s">
        <v>287</v>
      </c>
      <c r="H135" s="52">
        <v>10000000000</v>
      </c>
      <c r="I135" s="52">
        <v>10000000000</v>
      </c>
      <c r="J135" s="41" t="s">
        <v>36</v>
      </c>
      <c r="K135" s="41" t="s">
        <v>37</v>
      </c>
      <c r="L135" s="3" t="s">
        <v>291</v>
      </c>
    </row>
    <row r="136" spans="2:12" ht="9.75">
      <c r="B136" s="15">
        <v>55121714</v>
      </c>
      <c r="C136" s="6" t="s">
        <v>406</v>
      </c>
      <c r="D136" s="3" t="s">
        <v>192</v>
      </c>
      <c r="E136" s="3">
        <v>2</v>
      </c>
      <c r="F136" s="2" t="s">
        <v>57</v>
      </c>
      <c r="G136" s="16" t="s">
        <v>287</v>
      </c>
      <c r="H136" s="4">
        <v>335641488</v>
      </c>
      <c r="I136" s="4">
        <v>335641488</v>
      </c>
      <c r="J136" s="41" t="s">
        <v>36</v>
      </c>
      <c r="K136" s="41" t="s">
        <v>37</v>
      </c>
      <c r="L136" s="3" t="s">
        <v>291</v>
      </c>
    </row>
    <row r="137" spans="2:12" ht="20.25">
      <c r="B137" s="15">
        <v>55121714</v>
      </c>
      <c r="C137" s="6" t="s">
        <v>292</v>
      </c>
      <c r="D137" s="3" t="s">
        <v>192</v>
      </c>
      <c r="E137" s="3">
        <v>2</v>
      </c>
      <c r="F137" s="2" t="s">
        <v>57</v>
      </c>
      <c r="G137" s="16" t="s">
        <v>287</v>
      </c>
      <c r="H137" s="52">
        <v>12000000000</v>
      </c>
      <c r="I137" s="52">
        <v>12000000000</v>
      </c>
      <c r="J137" s="41" t="s">
        <v>36</v>
      </c>
      <c r="K137" s="41" t="s">
        <v>37</v>
      </c>
      <c r="L137" s="3" t="s">
        <v>291</v>
      </c>
    </row>
    <row r="138" spans="2:12" ht="20.25">
      <c r="B138" s="15">
        <v>55121714</v>
      </c>
      <c r="C138" s="6" t="s">
        <v>142</v>
      </c>
      <c r="D138" s="3" t="s">
        <v>45</v>
      </c>
      <c r="E138" s="3">
        <v>1</v>
      </c>
      <c r="F138" s="2" t="s">
        <v>35</v>
      </c>
      <c r="G138" s="16" t="s">
        <v>287</v>
      </c>
      <c r="H138" s="52">
        <v>5000000</v>
      </c>
      <c r="I138" s="52">
        <v>5000000</v>
      </c>
      <c r="J138" s="41" t="s">
        <v>36</v>
      </c>
      <c r="K138" s="41" t="s">
        <v>37</v>
      </c>
      <c r="L138" s="9" t="s">
        <v>50</v>
      </c>
    </row>
    <row r="139" spans="2:12" ht="9.75">
      <c r="B139" s="15">
        <v>55121714</v>
      </c>
      <c r="C139" s="6" t="s">
        <v>143</v>
      </c>
      <c r="D139" s="3" t="s">
        <v>45</v>
      </c>
      <c r="E139" s="3">
        <v>1</v>
      </c>
      <c r="F139" s="2" t="s">
        <v>35</v>
      </c>
      <c r="G139" s="16" t="s">
        <v>287</v>
      </c>
      <c r="H139" s="52">
        <v>10000000</v>
      </c>
      <c r="I139" s="52">
        <v>10000000</v>
      </c>
      <c r="J139" s="41" t="s">
        <v>36</v>
      </c>
      <c r="K139" s="41" t="s">
        <v>37</v>
      </c>
      <c r="L139" s="9" t="s">
        <v>50</v>
      </c>
    </row>
    <row r="140" spans="2:12" ht="9.75">
      <c r="B140" s="1">
        <v>84131500</v>
      </c>
      <c r="C140" s="6" t="s">
        <v>144</v>
      </c>
      <c r="D140" s="17" t="s">
        <v>58</v>
      </c>
      <c r="E140" s="3">
        <v>6</v>
      </c>
      <c r="F140" s="8" t="s">
        <v>57</v>
      </c>
      <c r="G140" s="11" t="s">
        <v>51</v>
      </c>
      <c r="H140" s="4">
        <v>24223194</v>
      </c>
      <c r="I140" s="4">
        <v>24223194</v>
      </c>
      <c r="J140" s="41" t="s">
        <v>36</v>
      </c>
      <c r="K140" s="41" t="s">
        <v>37</v>
      </c>
      <c r="L140" s="3" t="s">
        <v>293</v>
      </c>
    </row>
    <row r="141" spans="2:12" ht="9.75">
      <c r="B141" s="1">
        <v>84131500</v>
      </c>
      <c r="C141" s="6" t="s">
        <v>145</v>
      </c>
      <c r="D141" s="2" t="s">
        <v>54</v>
      </c>
      <c r="E141" s="3">
        <v>6</v>
      </c>
      <c r="F141" s="8" t="s">
        <v>35</v>
      </c>
      <c r="G141" s="11" t="s">
        <v>51</v>
      </c>
      <c r="H141" s="4">
        <v>25674144</v>
      </c>
      <c r="I141" s="4">
        <v>25674144</v>
      </c>
      <c r="J141" s="41" t="s">
        <v>36</v>
      </c>
      <c r="K141" s="41" t="s">
        <v>37</v>
      </c>
      <c r="L141" s="3" t="s">
        <v>293</v>
      </c>
    </row>
    <row r="142" spans="2:12" ht="9.75">
      <c r="B142" s="1">
        <v>84131500</v>
      </c>
      <c r="C142" s="6" t="s">
        <v>146</v>
      </c>
      <c r="D142" s="2" t="s">
        <v>56</v>
      </c>
      <c r="E142" s="3">
        <v>8</v>
      </c>
      <c r="F142" s="8" t="s">
        <v>57</v>
      </c>
      <c r="G142" s="11" t="s">
        <v>51</v>
      </c>
      <c r="H142" s="4">
        <v>50321754</v>
      </c>
      <c r="I142" s="4">
        <v>50321754</v>
      </c>
      <c r="J142" s="41" t="s">
        <v>36</v>
      </c>
      <c r="K142" s="41" t="s">
        <v>37</v>
      </c>
      <c r="L142" s="3" t="s">
        <v>293</v>
      </c>
    </row>
    <row r="143" spans="2:12" ht="9.75">
      <c r="B143" s="1">
        <v>84131500</v>
      </c>
      <c r="C143" s="6" t="s">
        <v>147</v>
      </c>
      <c r="D143" s="2" t="s">
        <v>54</v>
      </c>
      <c r="E143" s="3">
        <v>6</v>
      </c>
      <c r="F143" s="8" t="s">
        <v>57</v>
      </c>
      <c r="G143" s="11" t="s">
        <v>51</v>
      </c>
      <c r="H143" s="4">
        <v>30453337</v>
      </c>
      <c r="I143" s="4">
        <v>30453337</v>
      </c>
      <c r="J143" s="41" t="s">
        <v>36</v>
      </c>
      <c r="K143" s="41" t="s">
        <v>37</v>
      </c>
      <c r="L143" s="3" t="s">
        <v>293</v>
      </c>
    </row>
    <row r="144" spans="2:12" ht="20.25">
      <c r="B144" s="1">
        <v>84131500</v>
      </c>
      <c r="C144" s="6" t="s">
        <v>148</v>
      </c>
      <c r="D144" s="5" t="s">
        <v>46</v>
      </c>
      <c r="E144" s="10">
        <v>11</v>
      </c>
      <c r="F144" s="8" t="s">
        <v>35</v>
      </c>
      <c r="G144" s="11" t="s">
        <v>51</v>
      </c>
      <c r="H144" s="53">
        <v>69152375</v>
      </c>
      <c r="I144" s="53">
        <v>69152375</v>
      </c>
      <c r="J144" s="41" t="s">
        <v>36</v>
      </c>
      <c r="K144" s="41" t="s">
        <v>37</v>
      </c>
      <c r="L144" s="3" t="s">
        <v>293</v>
      </c>
    </row>
    <row r="145" spans="2:12" ht="9.75">
      <c r="B145" s="1">
        <v>84131500</v>
      </c>
      <c r="C145" s="6" t="s">
        <v>149</v>
      </c>
      <c r="D145" s="5" t="s">
        <v>46</v>
      </c>
      <c r="E145" s="10">
        <v>11</v>
      </c>
      <c r="F145" s="8" t="s">
        <v>35</v>
      </c>
      <c r="G145" s="11" t="s">
        <v>51</v>
      </c>
      <c r="H145" s="53">
        <v>20431468</v>
      </c>
      <c r="I145" s="53">
        <v>20431468</v>
      </c>
      <c r="J145" s="41" t="s">
        <v>36</v>
      </c>
      <c r="K145" s="41" t="s">
        <v>37</v>
      </c>
      <c r="L145" s="3" t="s">
        <v>293</v>
      </c>
    </row>
    <row r="146" spans="2:12" ht="9.75">
      <c r="B146" s="1">
        <v>84131500</v>
      </c>
      <c r="C146" s="6" t="s">
        <v>150</v>
      </c>
      <c r="D146" s="5" t="s">
        <v>46</v>
      </c>
      <c r="E146" s="10">
        <v>11</v>
      </c>
      <c r="F146" s="8" t="s">
        <v>35</v>
      </c>
      <c r="G146" s="11" t="s">
        <v>51</v>
      </c>
      <c r="H146" s="53">
        <v>52501.92</v>
      </c>
      <c r="I146" s="53">
        <v>52501.92</v>
      </c>
      <c r="J146" s="41" t="s">
        <v>36</v>
      </c>
      <c r="K146" s="41" t="s">
        <v>37</v>
      </c>
      <c r="L146" s="3" t="s">
        <v>293</v>
      </c>
    </row>
    <row r="147" spans="2:12" ht="9.75">
      <c r="B147" s="1">
        <v>84131500</v>
      </c>
      <c r="C147" s="6" t="s">
        <v>151</v>
      </c>
      <c r="D147" s="5" t="s">
        <v>41</v>
      </c>
      <c r="E147" s="3">
        <v>9</v>
      </c>
      <c r="F147" s="8" t="s">
        <v>35</v>
      </c>
      <c r="G147" s="11" t="s">
        <v>51</v>
      </c>
      <c r="H147" s="54">
        <v>17402935</v>
      </c>
      <c r="I147" s="54">
        <v>17402935</v>
      </c>
      <c r="J147" s="41" t="s">
        <v>36</v>
      </c>
      <c r="K147" s="41" t="s">
        <v>37</v>
      </c>
      <c r="L147" s="3" t="s">
        <v>293</v>
      </c>
    </row>
    <row r="148" spans="2:12" ht="9.75">
      <c r="B148" s="1">
        <v>84131500</v>
      </c>
      <c r="C148" s="6" t="s">
        <v>273</v>
      </c>
      <c r="D148" s="5" t="s">
        <v>55</v>
      </c>
      <c r="E148" s="3">
        <v>6</v>
      </c>
      <c r="F148" s="8" t="s">
        <v>35</v>
      </c>
      <c r="G148" s="11" t="s">
        <v>51</v>
      </c>
      <c r="H148" s="4">
        <v>68162157</v>
      </c>
      <c r="I148" s="4">
        <v>68162157</v>
      </c>
      <c r="J148" s="41" t="s">
        <v>36</v>
      </c>
      <c r="K148" s="41" t="s">
        <v>37</v>
      </c>
      <c r="L148" s="3" t="s">
        <v>293</v>
      </c>
    </row>
    <row r="149" spans="2:12" ht="20.25">
      <c r="B149" s="1">
        <v>84131500</v>
      </c>
      <c r="C149" s="55" t="s">
        <v>294</v>
      </c>
      <c r="D149" s="5" t="s">
        <v>44</v>
      </c>
      <c r="E149" s="3">
        <v>4</v>
      </c>
      <c r="F149" s="8" t="s">
        <v>35</v>
      </c>
      <c r="G149" s="11" t="s">
        <v>51</v>
      </c>
      <c r="H149" s="4">
        <v>8736500</v>
      </c>
      <c r="I149" s="4">
        <v>8736500</v>
      </c>
      <c r="J149" s="41" t="s">
        <v>36</v>
      </c>
      <c r="K149" s="41" t="s">
        <v>37</v>
      </c>
      <c r="L149" s="3" t="s">
        <v>293</v>
      </c>
    </row>
    <row r="150" spans="2:12" ht="9.75">
      <c r="B150" s="1">
        <v>84131500</v>
      </c>
      <c r="C150" s="6" t="s">
        <v>152</v>
      </c>
      <c r="D150" s="2" t="s">
        <v>54</v>
      </c>
      <c r="E150" s="3">
        <v>6</v>
      </c>
      <c r="F150" s="8" t="s">
        <v>57</v>
      </c>
      <c r="G150" s="11" t="s">
        <v>51</v>
      </c>
      <c r="H150" s="53">
        <v>21360240</v>
      </c>
      <c r="I150" s="53">
        <v>21360240</v>
      </c>
      <c r="J150" s="41" t="s">
        <v>36</v>
      </c>
      <c r="K150" s="41" t="s">
        <v>37</v>
      </c>
      <c r="L150" s="3" t="s">
        <v>293</v>
      </c>
    </row>
    <row r="151" spans="2:12" ht="9.75">
      <c r="B151" s="1">
        <v>84131500</v>
      </c>
      <c r="C151" s="6" t="s">
        <v>153</v>
      </c>
      <c r="D151" s="2" t="s">
        <v>54</v>
      </c>
      <c r="E151" s="3">
        <v>6</v>
      </c>
      <c r="F151" s="8" t="s">
        <v>57</v>
      </c>
      <c r="G151" s="11" t="s">
        <v>51</v>
      </c>
      <c r="H151" s="53">
        <v>5614400</v>
      </c>
      <c r="I151" s="53">
        <v>5614400</v>
      </c>
      <c r="J151" s="41" t="s">
        <v>36</v>
      </c>
      <c r="K151" s="41" t="s">
        <v>37</v>
      </c>
      <c r="L151" s="3" t="s">
        <v>293</v>
      </c>
    </row>
    <row r="152" spans="2:12" ht="9.75">
      <c r="B152" s="1">
        <v>84131500</v>
      </c>
      <c r="C152" s="6" t="s">
        <v>154</v>
      </c>
      <c r="D152" s="2" t="s">
        <v>54</v>
      </c>
      <c r="E152" s="3">
        <v>6</v>
      </c>
      <c r="F152" s="8" t="s">
        <v>57</v>
      </c>
      <c r="G152" s="11" t="s">
        <v>51</v>
      </c>
      <c r="H152" s="53">
        <v>2105400</v>
      </c>
      <c r="I152" s="53">
        <v>2105400</v>
      </c>
      <c r="J152" s="41" t="s">
        <v>36</v>
      </c>
      <c r="K152" s="41" t="s">
        <v>37</v>
      </c>
      <c r="L152" s="3" t="s">
        <v>293</v>
      </c>
    </row>
    <row r="153" spans="2:12" ht="9.75">
      <c r="B153" s="1">
        <v>84131500</v>
      </c>
      <c r="C153" s="6" t="s">
        <v>155</v>
      </c>
      <c r="D153" s="2" t="s">
        <v>54</v>
      </c>
      <c r="E153" s="3">
        <v>6</v>
      </c>
      <c r="F153" s="8" t="s">
        <v>57</v>
      </c>
      <c r="G153" s="11" t="s">
        <v>51</v>
      </c>
      <c r="H153" s="53">
        <v>166829952</v>
      </c>
      <c r="I153" s="53">
        <v>166829952</v>
      </c>
      <c r="J153" s="41" t="s">
        <v>36</v>
      </c>
      <c r="K153" s="41" t="s">
        <v>37</v>
      </c>
      <c r="L153" s="3" t="s">
        <v>293</v>
      </c>
    </row>
    <row r="154" spans="2:12" ht="9.75">
      <c r="B154" s="1">
        <v>84131500</v>
      </c>
      <c r="C154" s="6" t="s">
        <v>156</v>
      </c>
      <c r="D154" s="2" t="s">
        <v>54</v>
      </c>
      <c r="E154" s="3">
        <v>6</v>
      </c>
      <c r="F154" s="8" t="s">
        <v>57</v>
      </c>
      <c r="G154" s="11" t="s">
        <v>51</v>
      </c>
      <c r="H154" s="53">
        <v>35074662</v>
      </c>
      <c r="I154" s="53">
        <v>35074662</v>
      </c>
      <c r="J154" s="41" t="s">
        <v>36</v>
      </c>
      <c r="K154" s="41" t="s">
        <v>37</v>
      </c>
      <c r="L154" s="3" t="s">
        <v>293</v>
      </c>
    </row>
    <row r="155" spans="2:12" ht="9.75">
      <c r="B155" s="7">
        <v>80131502</v>
      </c>
      <c r="C155" s="6" t="s">
        <v>407</v>
      </c>
      <c r="D155" s="3" t="s">
        <v>49</v>
      </c>
      <c r="E155" s="3">
        <v>12</v>
      </c>
      <c r="F155" s="2" t="s">
        <v>35</v>
      </c>
      <c r="G155" s="16" t="s">
        <v>287</v>
      </c>
      <c r="H155" s="56">
        <v>135960000</v>
      </c>
      <c r="I155" s="56">
        <v>135960000</v>
      </c>
      <c r="J155" s="41" t="s">
        <v>36</v>
      </c>
      <c r="K155" s="41" t="s">
        <v>37</v>
      </c>
      <c r="L155" s="3" t="s">
        <v>293</v>
      </c>
    </row>
    <row r="156" spans="2:12" ht="9.75">
      <c r="B156" s="7">
        <v>80131502</v>
      </c>
      <c r="C156" s="6" t="s">
        <v>157</v>
      </c>
      <c r="D156" s="3" t="s">
        <v>49</v>
      </c>
      <c r="E156" s="3">
        <v>12</v>
      </c>
      <c r="F156" s="2" t="s">
        <v>35</v>
      </c>
      <c r="G156" s="16" t="s">
        <v>287</v>
      </c>
      <c r="H156" s="56">
        <v>2779134851</v>
      </c>
      <c r="I156" s="56">
        <v>2779134851</v>
      </c>
      <c r="J156" s="41" t="s">
        <v>36</v>
      </c>
      <c r="K156" s="41" t="s">
        <v>37</v>
      </c>
      <c r="L156" s="3" t="s">
        <v>293</v>
      </c>
    </row>
    <row r="157" spans="2:12" ht="9.75">
      <c r="B157" s="7">
        <v>80131502</v>
      </c>
      <c r="C157" s="6" t="s">
        <v>282</v>
      </c>
      <c r="D157" s="3" t="s">
        <v>34</v>
      </c>
      <c r="E157" s="3">
        <v>12</v>
      </c>
      <c r="F157" s="2" t="s">
        <v>35</v>
      </c>
      <c r="G157" s="16" t="s">
        <v>287</v>
      </c>
      <c r="H157" s="57">
        <v>728391783</v>
      </c>
      <c r="I157" s="57">
        <v>728391783</v>
      </c>
      <c r="J157" s="41" t="s">
        <v>36</v>
      </c>
      <c r="K157" s="41" t="s">
        <v>37</v>
      </c>
      <c r="L157" s="3" t="s">
        <v>293</v>
      </c>
    </row>
    <row r="158" spans="2:12" ht="9.75">
      <c r="B158" s="7">
        <v>80131502</v>
      </c>
      <c r="C158" s="6" t="s">
        <v>283</v>
      </c>
      <c r="D158" s="3" t="s">
        <v>49</v>
      </c>
      <c r="E158" s="3">
        <v>12</v>
      </c>
      <c r="F158" s="2" t="s">
        <v>35</v>
      </c>
      <c r="G158" s="16" t="s">
        <v>287</v>
      </c>
      <c r="H158" s="56">
        <v>833112000</v>
      </c>
      <c r="I158" s="56">
        <v>833112000</v>
      </c>
      <c r="J158" s="41" t="s">
        <v>36</v>
      </c>
      <c r="K158" s="41" t="s">
        <v>37</v>
      </c>
      <c r="L158" s="3" t="s">
        <v>293</v>
      </c>
    </row>
    <row r="159" spans="2:12" ht="9.75">
      <c r="B159" s="7">
        <v>80131502</v>
      </c>
      <c r="C159" s="6" t="s">
        <v>158</v>
      </c>
      <c r="D159" s="8" t="s">
        <v>34</v>
      </c>
      <c r="E159" s="3">
        <v>12</v>
      </c>
      <c r="F159" s="2" t="s">
        <v>35</v>
      </c>
      <c r="G159" s="16" t="s">
        <v>287</v>
      </c>
      <c r="H159" s="53">
        <v>351722191</v>
      </c>
      <c r="I159" s="53">
        <v>351722191</v>
      </c>
      <c r="J159" s="41" t="s">
        <v>36</v>
      </c>
      <c r="K159" s="41" t="s">
        <v>37</v>
      </c>
      <c r="L159" s="3" t="s">
        <v>293</v>
      </c>
    </row>
    <row r="160" spans="2:12" ht="9.75">
      <c r="B160" s="7">
        <v>80131502</v>
      </c>
      <c r="C160" s="6" t="s">
        <v>159</v>
      </c>
      <c r="D160" s="8" t="s">
        <v>34</v>
      </c>
      <c r="E160" s="3">
        <v>12</v>
      </c>
      <c r="F160" s="2" t="s">
        <v>35</v>
      </c>
      <c r="G160" s="16" t="s">
        <v>287</v>
      </c>
      <c r="H160" s="57">
        <v>159578071</v>
      </c>
      <c r="I160" s="57">
        <v>159578071</v>
      </c>
      <c r="J160" s="41" t="s">
        <v>36</v>
      </c>
      <c r="K160" s="41" t="s">
        <v>37</v>
      </c>
      <c r="L160" s="3" t="s">
        <v>293</v>
      </c>
    </row>
    <row r="161" spans="2:12" ht="9.75">
      <c r="B161" s="7">
        <v>80131502</v>
      </c>
      <c r="C161" s="6" t="s">
        <v>160</v>
      </c>
      <c r="D161" s="8" t="s">
        <v>34</v>
      </c>
      <c r="E161" s="3">
        <v>12</v>
      </c>
      <c r="F161" s="2" t="s">
        <v>35</v>
      </c>
      <c r="G161" s="16" t="s">
        <v>287</v>
      </c>
      <c r="H161" s="57">
        <v>92110800</v>
      </c>
      <c r="I161" s="57">
        <v>92110800</v>
      </c>
      <c r="J161" s="41" t="s">
        <v>36</v>
      </c>
      <c r="K161" s="41" t="s">
        <v>37</v>
      </c>
      <c r="L161" s="3" t="s">
        <v>293</v>
      </c>
    </row>
    <row r="162" spans="2:12" ht="20.25">
      <c r="B162" s="7">
        <v>80131502</v>
      </c>
      <c r="C162" s="6" t="s">
        <v>161</v>
      </c>
      <c r="D162" s="3" t="s">
        <v>46</v>
      </c>
      <c r="E162" s="3">
        <v>11</v>
      </c>
      <c r="F162" s="2" t="s">
        <v>35</v>
      </c>
      <c r="G162" s="16" t="s">
        <v>287</v>
      </c>
      <c r="H162" s="56">
        <v>516780000</v>
      </c>
      <c r="I162" s="56">
        <v>516780000</v>
      </c>
      <c r="J162" s="41" t="s">
        <v>36</v>
      </c>
      <c r="K162" s="41" t="s">
        <v>37</v>
      </c>
      <c r="L162" s="3" t="s">
        <v>293</v>
      </c>
    </row>
    <row r="163" spans="2:12" ht="20.25">
      <c r="B163" s="7">
        <v>80131502</v>
      </c>
      <c r="C163" s="6" t="s">
        <v>162</v>
      </c>
      <c r="D163" s="3" t="s">
        <v>46</v>
      </c>
      <c r="E163" s="3">
        <v>11</v>
      </c>
      <c r="F163" s="2" t="s">
        <v>35</v>
      </c>
      <c r="G163" s="16" t="s">
        <v>287</v>
      </c>
      <c r="H163" s="53">
        <v>68663869</v>
      </c>
      <c r="I163" s="53">
        <v>68663869</v>
      </c>
      <c r="J163" s="41" t="s">
        <v>36</v>
      </c>
      <c r="K163" s="41" t="s">
        <v>37</v>
      </c>
      <c r="L163" s="3" t="s">
        <v>293</v>
      </c>
    </row>
    <row r="164" spans="2:12" ht="9.75">
      <c r="B164" s="7">
        <v>80131502</v>
      </c>
      <c r="C164" s="6" t="s">
        <v>163</v>
      </c>
      <c r="D164" s="3" t="s">
        <v>46</v>
      </c>
      <c r="E164" s="3">
        <v>11</v>
      </c>
      <c r="F164" s="2" t="s">
        <v>35</v>
      </c>
      <c r="G164" s="16" t="s">
        <v>287</v>
      </c>
      <c r="H164" s="56">
        <v>16750000</v>
      </c>
      <c r="I164" s="56">
        <v>16750000</v>
      </c>
      <c r="J164" s="41" t="s">
        <v>36</v>
      </c>
      <c r="K164" s="41" t="s">
        <v>37</v>
      </c>
      <c r="L164" s="3" t="s">
        <v>293</v>
      </c>
    </row>
    <row r="165" spans="2:12" ht="9.75">
      <c r="B165" s="7">
        <v>80131502</v>
      </c>
      <c r="C165" s="6" t="s">
        <v>164</v>
      </c>
      <c r="D165" s="3" t="s">
        <v>34</v>
      </c>
      <c r="E165" s="3">
        <v>12</v>
      </c>
      <c r="F165" s="2" t="s">
        <v>35</v>
      </c>
      <c r="G165" s="16" t="s">
        <v>287</v>
      </c>
      <c r="H165" s="57">
        <v>51421929</v>
      </c>
      <c r="I165" s="57">
        <v>51421929</v>
      </c>
      <c r="J165" s="41" t="s">
        <v>36</v>
      </c>
      <c r="K165" s="41" t="s">
        <v>37</v>
      </c>
      <c r="L165" s="3" t="s">
        <v>293</v>
      </c>
    </row>
    <row r="166" spans="2:12" ht="9.75">
      <c r="B166" s="7">
        <v>80131502</v>
      </c>
      <c r="C166" s="58" t="s">
        <v>408</v>
      </c>
      <c r="D166" s="3" t="s">
        <v>44</v>
      </c>
      <c r="E166" s="3">
        <v>4</v>
      </c>
      <c r="F166" s="2" t="s">
        <v>35</v>
      </c>
      <c r="G166" s="16" t="s">
        <v>287</v>
      </c>
      <c r="H166" s="41">
        <v>33251158</v>
      </c>
      <c r="I166" s="41">
        <v>33251158</v>
      </c>
      <c r="J166" s="41" t="s">
        <v>36</v>
      </c>
      <c r="K166" s="41" t="s">
        <v>37</v>
      </c>
      <c r="L166" s="3" t="s">
        <v>295</v>
      </c>
    </row>
    <row r="167" spans="2:12" ht="20.25">
      <c r="B167" s="7">
        <v>80131502</v>
      </c>
      <c r="C167" s="6" t="s">
        <v>165</v>
      </c>
      <c r="D167" s="3" t="s">
        <v>296</v>
      </c>
      <c r="E167" s="3">
        <v>5</v>
      </c>
      <c r="F167" s="2" t="s">
        <v>35</v>
      </c>
      <c r="G167" s="16" t="s">
        <v>287</v>
      </c>
      <c r="H167" s="56">
        <v>162030540</v>
      </c>
      <c r="I167" s="56">
        <v>162030540</v>
      </c>
      <c r="J167" s="41" t="s">
        <v>36</v>
      </c>
      <c r="K167" s="41" t="s">
        <v>37</v>
      </c>
      <c r="L167" s="3" t="s">
        <v>293</v>
      </c>
    </row>
    <row r="168" spans="2:12" ht="9.75">
      <c r="B168" s="7">
        <v>90121502</v>
      </c>
      <c r="C168" s="6" t="s">
        <v>166</v>
      </c>
      <c r="D168" s="5" t="s">
        <v>34</v>
      </c>
      <c r="E168" s="3">
        <v>12</v>
      </c>
      <c r="F168" s="2" t="s">
        <v>48</v>
      </c>
      <c r="G168" s="16" t="s">
        <v>287</v>
      </c>
      <c r="H168" s="4">
        <v>2464412904</v>
      </c>
      <c r="I168" s="4">
        <v>2464412904</v>
      </c>
      <c r="J168" s="41" t="s">
        <v>36</v>
      </c>
      <c r="K168" s="41" t="s">
        <v>37</v>
      </c>
      <c r="L168" s="9" t="s">
        <v>288</v>
      </c>
    </row>
    <row r="169" spans="2:12" ht="9.75">
      <c r="B169" s="7">
        <v>90121502</v>
      </c>
      <c r="C169" s="6" t="s">
        <v>166</v>
      </c>
      <c r="D169" s="5" t="s">
        <v>43</v>
      </c>
      <c r="E169" s="3">
        <v>7</v>
      </c>
      <c r="F169" s="2" t="s">
        <v>48</v>
      </c>
      <c r="G169" s="16" t="s">
        <v>287</v>
      </c>
      <c r="H169" s="53">
        <v>2124302193.98</v>
      </c>
      <c r="I169" s="53">
        <v>2124302193.98</v>
      </c>
      <c r="J169" s="41" t="s">
        <v>36</v>
      </c>
      <c r="K169" s="41" t="s">
        <v>37</v>
      </c>
      <c r="L169" s="9" t="s">
        <v>288</v>
      </c>
    </row>
    <row r="170" spans="2:12" ht="9.75">
      <c r="B170" s="7">
        <v>90121502</v>
      </c>
      <c r="C170" s="6" t="s">
        <v>166</v>
      </c>
      <c r="D170" s="5" t="s">
        <v>44</v>
      </c>
      <c r="E170" s="3">
        <v>3</v>
      </c>
      <c r="F170" s="2" t="s">
        <v>48</v>
      </c>
      <c r="G170" s="16" t="s">
        <v>287</v>
      </c>
      <c r="H170" s="53">
        <v>750000000</v>
      </c>
      <c r="I170" s="53">
        <v>750000000</v>
      </c>
      <c r="J170" s="41" t="s">
        <v>36</v>
      </c>
      <c r="K170" s="41" t="s">
        <v>37</v>
      </c>
      <c r="L170" s="9" t="s">
        <v>288</v>
      </c>
    </row>
    <row r="171" spans="2:12" ht="20.25">
      <c r="B171" s="7">
        <v>90121502</v>
      </c>
      <c r="C171" s="59" t="s">
        <v>297</v>
      </c>
      <c r="D171" s="5" t="s">
        <v>192</v>
      </c>
      <c r="E171" s="3">
        <v>2</v>
      </c>
      <c r="F171" s="2" t="s">
        <v>57</v>
      </c>
      <c r="G171" s="16" t="s">
        <v>287</v>
      </c>
      <c r="H171" s="53">
        <v>400000000</v>
      </c>
      <c r="I171" s="53">
        <v>400000000</v>
      </c>
      <c r="J171" s="41" t="s">
        <v>36</v>
      </c>
      <c r="K171" s="41" t="s">
        <v>37</v>
      </c>
      <c r="L171" s="9" t="s">
        <v>288</v>
      </c>
    </row>
    <row r="172" spans="2:12" ht="9.75">
      <c r="B172" s="7">
        <v>90121502</v>
      </c>
      <c r="C172" s="6" t="s">
        <v>166</v>
      </c>
      <c r="D172" s="5" t="s">
        <v>34</v>
      </c>
      <c r="E172" s="3">
        <v>12</v>
      </c>
      <c r="F172" s="2" t="s">
        <v>48</v>
      </c>
      <c r="G172" s="16" t="s">
        <v>287</v>
      </c>
      <c r="H172" s="4">
        <v>395243803</v>
      </c>
      <c r="I172" s="4">
        <v>395243803</v>
      </c>
      <c r="J172" s="41" t="s">
        <v>36</v>
      </c>
      <c r="K172" s="41" t="s">
        <v>37</v>
      </c>
      <c r="L172" s="9" t="s">
        <v>288</v>
      </c>
    </row>
    <row r="173" spans="2:12" ht="9.75">
      <c r="B173" s="7">
        <v>90121502</v>
      </c>
      <c r="C173" s="6" t="s">
        <v>166</v>
      </c>
      <c r="D173" s="5" t="s">
        <v>54</v>
      </c>
      <c r="E173" s="3">
        <v>6</v>
      </c>
      <c r="F173" s="2" t="s">
        <v>48</v>
      </c>
      <c r="G173" s="16" t="s">
        <v>287</v>
      </c>
      <c r="H173" s="4">
        <v>375697806.02</v>
      </c>
      <c r="I173" s="4">
        <v>375697806.02</v>
      </c>
      <c r="J173" s="41" t="s">
        <v>36</v>
      </c>
      <c r="K173" s="41" t="s">
        <v>37</v>
      </c>
      <c r="L173" s="9" t="s">
        <v>288</v>
      </c>
    </row>
    <row r="174" spans="2:12" ht="9.75">
      <c r="B174" s="7">
        <v>90121502</v>
      </c>
      <c r="C174" s="6" t="s">
        <v>166</v>
      </c>
      <c r="D174" s="5" t="s">
        <v>44</v>
      </c>
      <c r="E174" s="3">
        <v>3</v>
      </c>
      <c r="F174" s="2" t="s">
        <v>48</v>
      </c>
      <c r="G174" s="16" t="s">
        <v>287</v>
      </c>
      <c r="H174" s="53">
        <v>250000000</v>
      </c>
      <c r="I174" s="53">
        <v>250000000</v>
      </c>
      <c r="J174" s="41" t="s">
        <v>36</v>
      </c>
      <c r="K174" s="41" t="s">
        <v>37</v>
      </c>
      <c r="L174" s="9" t="s">
        <v>288</v>
      </c>
    </row>
    <row r="175" spans="2:12" ht="20.25">
      <c r="B175" s="7">
        <v>90121502</v>
      </c>
      <c r="C175" s="59" t="s">
        <v>297</v>
      </c>
      <c r="D175" s="5" t="s">
        <v>192</v>
      </c>
      <c r="E175" s="3">
        <v>2</v>
      </c>
      <c r="F175" s="2" t="s">
        <v>57</v>
      </c>
      <c r="G175" s="16" t="s">
        <v>287</v>
      </c>
      <c r="H175" s="53">
        <v>60000000</v>
      </c>
      <c r="I175" s="53">
        <v>60000000</v>
      </c>
      <c r="J175" s="41" t="s">
        <v>36</v>
      </c>
      <c r="K175" s="41" t="s">
        <v>37</v>
      </c>
      <c r="L175" s="9" t="s">
        <v>288</v>
      </c>
    </row>
    <row r="176" spans="2:12" ht="20.25">
      <c r="B176" s="15">
        <v>86101705</v>
      </c>
      <c r="C176" s="6" t="s">
        <v>167</v>
      </c>
      <c r="D176" s="9" t="s">
        <v>34</v>
      </c>
      <c r="E176" s="3">
        <v>12</v>
      </c>
      <c r="F176" s="2" t="s">
        <v>35</v>
      </c>
      <c r="G176" s="16" t="s">
        <v>287</v>
      </c>
      <c r="H176" s="60">
        <v>9916667</v>
      </c>
      <c r="I176" s="60">
        <v>9916667</v>
      </c>
      <c r="J176" s="41" t="s">
        <v>36</v>
      </c>
      <c r="K176" s="41" t="s">
        <v>37</v>
      </c>
      <c r="L176" s="3" t="s">
        <v>298</v>
      </c>
    </row>
    <row r="177" spans="2:12" ht="9.75">
      <c r="B177" s="15">
        <v>86101705</v>
      </c>
      <c r="C177" s="6" t="s">
        <v>168</v>
      </c>
      <c r="D177" s="9" t="s">
        <v>34</v>
      </c>
      <c r="E177" s="3">
        <v>12</v>
      </c>
      <c r="F177" s="2" t="s">
        <v>35</v>
      </c>
      <c r="G177" s="16" t="s">
        <v>287</v>
      </c>
      <c r="H177" s="60">
        <f>111360000-88778666.67</f>
        <v>22581333.33</v>
      </c>
      <c r="I177" s="60">
        <f>111360000-88778666.67</f>
        <v>22581333.33</v>
      </c>
      <c r="J177" s="41" t="s">
        <v>36</v>
      </c>
      <c r="K177" s="41" t="s">
        <v>37</v>
      </c>
      <c r="L177" s="3" t="s">
        <v>298</v>
      </c>
    </row>
    <row r="178" spans="2:12" ht="9.75">
      <c r="B178" s="15">
        <v>86101705</v>
      </c>
      <c r="C178" s="6" t="s">
        <v>168</v>
      </c>
      <c r="D178" s="9" t="s">
        <v>34</v>
      </c>
      <c r="E178" s="3">
        <v>12</v>
      </c>
      <c r="F178" s="2" t="s">
        <v>35</v>
      </c>
      <c r="G178" s="16" t="s">
        <v>287</v>
      </c>
      <c r="H178" s="60">
        <v>26293333.33</v>
      </c>
      <c r="I178" s="60">
        <v>26293334.33</v>
      </c>
      <c r="J178" s="41" t="s">
        <v>36</v>
      </c>
      <c r="K178" s="41" t="s">
        <v>37</v>
      </c>
      <c r="L178" s="3" t="s">
        <v>298</v>
      </c>
    </row>
    <row r="179" spans="2:12" ht="30">
      <c r="B179" s="15">
        <v>86101705</v>
      </c>
      <c r="C179" s="6" t="s">
        <v>169</v>
      </c>
      <c r="D179" s="9" t="s">
        <v>34</v>
      </c>
      <c r="E179" s="3">
        <v>6</v>
      </c>
      <c r="F179" s="2" t="s">
        <v>35</v>
      </c>
      <c r="G179" s="16" t="s">
        <v>287</v>
      </c>
      <c r="H179" s="60">
        <f>9000000+3840000+660000</f>
        <v>13500000</v>
      </c>
      <c r="I179" s="60">
        <f>9000000+3840000+660000</f>
        <v>13500000</v>
      </c>
      <c r="J179" s="41" t="s">
        <v>36</v>
      </c>
      <c r="K179" s="41" t="s">
        <v>37</v>
      </c>
      <c r="L179" s="3" t="s">
        <v>298</v>
      </c>
    </row>
    <row r="180" spans="2:12" ht="30">
      <c r="B180" s="15">
        <v>86101705</v>
      </c>
      <c r="C180" s="6" t="s">
        <v>170</v>
      </c>
      <c r="D180" s="9" t="s">
        <v>34</v>
      </c>
      <c r="E180" s="3">
        <v>12</v>
      </c>
      <c r="F180" s="2" t="s">
        <v>35</v>
      </c>
      <c r="G180" s="16" t="s">
        <v>287</v>
      </c>
      <c r="H180" s="60">
        <f>41400000+7200000</f>
        <v>48600000</v>
      </c>
      <c r="I180" s="60">
        <f>41400000+7200000</f>
        <v>48600000</v>
      </c>
      <c r="J180" s="41" t="s">
        <v>36</v>
      </c>
      <c r="K180" s="41" t="s">
        <v>37</v>
      </c>
      <c r="L180" s="3" t="s">
        <v>298</v>
      </c>
    </row>
    <row r="181" spans="2:12" ht="20.25">
      <c r="B181" s="15">
        <v>86101705</v>
      </c>
      <c r="C181" s="6" t="s">
        <v>171</v>
      </c>
      <c r="D181" s="3" t="s">
        <v>34</v>
      </c>
      <c r="E181" s="3">
        <v>12</v>
      </c>
      <c r="F181" s="2" t="s">
        <v>35</v>
      </c>
      <c r="G181" s="16" t="s">
        <v>287</v>
      </c>
      <c r="H181" s="61">
        <v>4800000</v>
      </c>
      <c r="I181" s="61">
        <v>4800000</v>
      </c>
      <c r="J181" s="41" t="s">
        <v>36</v>
      </c>
      <c r="K181" s="41" t="s">
        <v>37</v>
      </c>
      <c r="L181" s="3" t="s">
        <v>298</v>
      </c>
    </row>
    <row r="182" spans="2:12" ht="20.25">
      <c r="B182" s="15">
        <v>86101705</v>
      </c>
      <c r="C182" s="6" t="s">
        <v>172</v>
      </c>
      <c r="D182" s="3" t="s">
        <v>34</v>
      </c>
      <c r="E182" s="3">
        <v>12</v>
      </c>
      <c r="F182" s="2" t="s">
        <v>35</v>
      </c>
      <c r="G182" s="16" t="s">
        <v>287</v>
      </c>
      <c r="H182" s="61">
        <v>3600000</v>
      </c>
      <c r="I182" s="61">
        <v>3600000</v>
      </c>
      <c r="J182" s="41" t="s">
        <v>36</v>
      </c>
      <c r="K182" s="41" t="s">
        <v>37</v>
      </c>
      <c r="L182" s="3" t="s">
        <v>298</v>
      </c>
    </row>
    <row r="183" spans="2:12" ht="9.75">
      <c r="B183" s="15">
        <v>86101705</v>
      </c>
      <c r="C183" s="6" t="s">
        <v>173</v>
      </c>
      <c r="D183" s="3" t="s">
        <v>34</v>
      </c>
      <c r="E183" s="3">
        <v>12</v>
      </c>
      <c r="F183" s="2" t="s">
        <v>35</v>
      </c>
      <c r="G183" s="16" t="s">
        <v>287</v>
      </c>
      <c r="H183" s="61">
        <v>14350000</v>
      </c>
      <c r="I183" s="61">
        <v>14350000</v>
      </c>
      <c r="J183" s="41" t="s">
        <v>36</v>
      </c>
      <c r="K183" s="41" t="s">
        <v>37</v>
      </c>
      <c r="L183" s="3" t="s">
        <v>298</v>
      </c>
    </row>
    <row r="184" spans="2:12" ht="9.75">
      <c r="B184" s="15">
        <v>86101705</v>
      </c>
      <c r="C184" s="6" t="s">
        <v>173</v>
      </c>
      <c r="D184" s="3" t="s">
        <v>34</v>
      </c>
      <c r="E184" s="3">
        <v>12</v>
      </c>
      <c r="F184" s="2" t="s">
        <v>35</v>
      </c>
      <c r="G184" s="16" t="s">
        <v>287</v>
      </c>
      <c r="H184" s="61">
        <v>14350000</v>
      </c>
      <c r="I184" s="61">
        <v>14350000</v>
      </c>
      <c r="J184" s="41" t="s">
        <v>36</v>
      </c>
      <c r="K184" s="41" t="s">
        <v>37</v>
      </c>
      <c r="L184" s="3" t="s">
        <v>298</v>
      </c>
    </row>
    <row r="185" spans="2:12" ht="9.75">
      <c r="B185" s="15">
        <v>86101705</v>
      </c>
      <c r="C185" s="6" t="s">
        <v>173</v>
      </c>
      <c r="D185" s="3" t="s">
        <v>34</v>
      </c>
      <c r="E185" s="3">
        <v>12</v>
      </c>
      <c r="F185" s="2" t="s">
        <v>35</v>
      </c>
      <c r="G185" s="16" t="s">
        <v>287</v>
      </c>
      <c r="H185" s="61">
        <v>14350000</v>
      </c>
      <c r="I185" s="61">
        <v>14350000</v>
      </c>
      <c r="J185" s="41" t="s">
        <v>36</v>
      </c>
      <c r="K185" s="41" t="s">
        <v>37</v>
      </c>
      <c r="L185" s="3" t="s">
        <v>298</v>
      </c>
    </row>
    <row r="186" spans="2:12" ht="9.75">
      <c r="B186" s="15">
        <v>86101705</v>
      </c>
      <c r="C186" s="6" t="s">
        <v>173</v>
      </c>
      <c r="D186" s="3" t="s">
        <v>34</v>
      </c>
      <c r="E186" s="3">
        <v>12</v>
      </c>
      <c r="F186" s="2" t="s">
        <v>35</v>
      </c>
      <c r="G186" s="16" t="s">
        <v>287</v>
      </c>
      <c r="H186" s="61">
        <v>14350000</v>
      </c>
      <c r="I186" s="61">
        <v>14350000</v>
      </c>
      <c r="J186" s="41" t="s">
        <v>36</v>
      </c>
      <c r="K186" s="41" t="s">
        <v>37</v>
      </c>
      <c r="L186" s="3" t="s">
        <v>298</v>
      </c>
    </row>
    <row r="187" spans="2:12" ht="9.75">
      <c r="B187" s="15">
        <v>86101705</v>
      </c>
      <c r="C187" s="6" t="s">
        <v>173</v>
      </c>
      <c r="D187" s="3" t="s">
        <v>34</v>
      </c>
      <c r="E187" s="3">
        <v>12</v>
      </c>
      <c r="F187" s="2" t="s">
        <v>35</v>
      </c>
      <c r="G187" s="16" t="s">
        <v>287</v>
      </c>
      <c r="H187" s="61">
        <v>14350000</v>
      </c>
      <c r="I187" s="61">
        <v>14350000</v>
      </c>
      <c r="J187" s="41" t="s">
        <v>36</v>
      </c>
      <c r="K187" s="41" t="s">
        <v>37</v>
      </c>
      <c r="L187" s="3" t="s">
        <v>298</v>
      </c>
    </row>
    <row r="188" spans="2:12" ht="9.75">
      <c r="B188" s="15">
        <v>86101705</v>
      </c>
      <c r="C188" s="6" t="s">
        <v>173</v>
      </c>
      <c r="D188" s="3" t="s">
        <v>34</v>
      </c>
      <c r="E188" s="3">
        <v>12</v>
      </c>
      <c r="F188" s="2" t="s">
        <v>35</v>
      </c>
      <c r="G188" s="16" t="s">
        <v>287</v>
      </c>
      <c r="H188" s="61">
        <v>14350000</v>
      </c>
      <c r="I188" s="61">
        <v>14350000</v>
      </c>
      <c r="J188" s="41" t="s">
        <v>36</v>
      </c>
      <c r="K188" s="41" t="s">
        <v>37</v>
      </c>
      <c r="L188" s="3" t="s">
        <v>298</v>
      </c>
    </row>
    <row r="189" spans="2:12" ht="9.75">
      <c r="B189" s="15">
        <v>86101705</v>
      </c>
      <c r="C189" s="6" t="s">
        <v>173</v>
      </c>
      <c r="D189" s="3" t="s">
        <v>34</v>
      </c>
      <c r="E189" s="3">
        <v>12</v>
      </c>
      <c r="F189" s="2" t="s">
        <v>35</v>
      </c>
      <c r="G189" s="16" t="s">
        <v>287</v>
      </c>
      <c r="H189" s="61">
        <v>14350000</v>
      </c>
      <c r="I189" s="61">
        <v>14350000</v>
      </c>
      <c r="J189" s="41" t="s">
        <v>36</v>
      </c>
      <c r="K189" s="41" t="s">
        <v>37</v>
      </c>
      <c r="L189" s="3" t="s">
        <v>298</v>
      </c>
    </row>
    <row r="190" spans="2:12" ht="9.75">
      <c r="B190" s="15">
        <v>86101705</v>
      </c>
      <c r="C190" s="6" t="s">
        <v>173</v>
      </c>
      <c r="D190" s="3" t="s">
        <v>34</v>
      </c>
      <c r="E190" s="3">
        <v>12</v>
      </c>
      <c r="F190" s="2" t="s">
        <v>35</v>
      </c>
      <c r="G190" s="16" t="s">
        <v>287</v>
      </c>
      <c r="H190" s="61">
        <v>14350000</v>
      </c>
      <c r="I190" s="61">
        <v>14350000</v>
      </c>
      <c r="J190" s="41" t="s">
        <v>36</v>
      </c>
      <c r="K190" s="41" t="s">
        <v>37</v>
      </c>
      <c r="L190" s="3" t="s">
        <v>298</v>
      </c>
    </row>
    <row r="191" spans="2:12" ht="9.75">
      <c r="B191" s="15">
        <v>86101705</v>
      </c>
      <c r="C191" s="6" t="s">
        <v>173</v>
      </c>
      <c r="D191" s="3" t="s">
        <v>34</v>
      </c>
      <c r="E191" s="3">
        <v>12</v>
      </c>
      <c r="F191" s="2" t="s">
        <v>35</v>
      </c>
      <c r="G191" s="16" t="s">
        <v>287</v>
      </c>
      <c r="H191" s="61">
        <v>14350000</v>
      </c>
      <c r="I191" s="61">
        <v>14350000</v>
      </c>
      <c r="J191" s="41" t="s">
        <v>36</v>
      </c>
      <c r="K191" s="41" t="s">
        <v>37</v>
      </c>
      <c r="L191" s="3" t="s">
        <v>298</v>
      </c>
    </row>
    <row r="192" spans="2:12" ht="9.75">
      <c r="B192" s="15">
        <v>86101705</v>
      </c>
      <c r="C192" s="6" t="s">
        <v>173</v>
      </c>
      <c r="D192" s="3" t="s">
        <v>34</v>
      </c>
      <c r="E192" s="3">
        <v>12</v>
      </c>
      <c r="F192" s="2" t="s">
        <v>35</v>
      </c>
      <c r="G192" s="16" t="s">
        <v>287</v>
      </c>
      <c r="H192" s="61">
        <v>14350000</v>
      </c>
      <c r="I192" s="61">
        <v>14350000</v>
      </c>
      <c r="J192" s="41" t="s">
        <v>36</v>
      </c>
      <c r="K192" s="41" t="s">
        <v>37</v>
      </c>
      <c r="L192" s="3" t="s">
        <v>298</v>
      </c>
    </row>
    <row r="193" spans="2:12" ht="9.75">
      <c r="B193" s="15">
        <v>86101705</v>
      </c>
      <c r="C193" s="6" t="s">
        <v>173</v>
      </c>
      <c r="D193" s="3" t="s">
        <v>34</v>
      </c>
      <c r="E193" s="3">
        <v>12</v>
      </c>
      <c r="F193" s="2" t="s">
        <v>35</v>
      </c>
      <c r="G193" s="16" t="s">
        <v>287</v>
      </c>
      <c r="H193" s="61">
        <v>14350000</v>
      </c>
      <c r="I193" s="61">
        <v>14350000</v>
      </c>
      <c r="J193" s="41" t="s">
        <v>36</v>
      </c>
      <c r="K193" s="41" t="s">
        <v>37</v>
      </c>
      <c r="L193" s="3" t="s">
        <v>298</v>
      </c>
    </row>
    <row r="194" spans="2:12" ht="9.75">
      <c r="B194" s="15">
        <v>86101705</v>
      </c>
      <c r="C194" s="6" t="s">
        <v>173</v>
      </c>
      <c r="D194" s="3" t="s">
        <v>34</v>
      </c>
      <c r="E194" s="3">
        <v>12</v>
      </c>
      <c r="F194" s="2" t="s">
        <v>35</v>
      </c>
      <c r="G194" s="16" t="s">
        <v>287</v>
      </c>
      <c r="H194" s="61">
        <v>14350000</v>
      </c>
      <c r="I194" s="61">
        <v>14350000</v>
      </c>
      <c r="J194" s="41" t="s">
        <v>36</v>
      </c>
      <c r="K194" s="41" t="s">
        <v>37</v>
      </c>
      <c r="L194" s="3" t="s">
        <v>298</v>
      </c>
    </row>
    <row r="195" spans="2:12" ht="9.75">
      <c r="B195" s="15">
        <v>86101705</v>
      </c>
      <c r="C195" s="6" t="s">
        <v>173</v>
      </c>
      <c r="D195" s="3" t="s">
        <v>34</v>
      </c>
      <c r="E195" s="3">
        <v>12</v>
      </c>
      <c r="F195" s="2" t="s">
        <v>35</v>
      </c>
      <c r="G195" s="16" t="s">
        <v>287</v>
      </c>
      <c r="H195" s="61">
        <v>14350000</v>
      </c>
      <c r="I195" s="61">
        <v>14350000</v>
      </c>
      <c r="J195" s="41" t="s">
        <v>36</v>
      </c>
      <c r="K195" s="41" t="s">
        <v>37</v>
      </c>
      <c r="L195" s="3" t="s">
        <v>298</v>
      </c>
    </row>
    <row r="196" spans="2:12" ht="9.75">
      <c r="B196" s="15">
        <v>86101705</v>
      </c>
      <c r="C196" s="6" t="s">
        <v>173</v>
      </c>
      <c r="D196" s="3" t="s">
        <v>34</v>
      </c>
      <c r="E196" s="3">
        <v>12</v>
      </c>
      <c r="F196" s="2" t="s">
        <v>35</v>
      </c>
      <c r="G196" s="16" t="s">
        <v>287</v>
      </c>
      <c r="H196" s="61">
        <v>14350000</v>
      </c>
      <c r="I196" s="61">
        <v>14350000</v>
      </c>
      <c r="J196" s="41" t="s">
        <v>36</v>
      </c>
      <c r="K196" s="41" t="s">
        <v>37</v>
      </c>
      <c r="L196" s="3" t="s">
        <v>298</v>
      </c>
    </row>
    <row r="197" spans="2:12" ht="9.75">
      <c r="B197" s="15">
        <v>86101705</v>
      </c>
      <c r="C197" s="6" t="s">
        <v>173</v>
      </c>
      <c r="D197" s="3" t="s">
        <v>34</v>
      </c>
      <c r="E197" s="3">
        <v>12</v>
      </c>
      <c r="F197" s="2" t="s">
        <v>35</v>
      </c>
      <c r="G197" s="16" t="s">
        <v>287</v>
      </c>
      <c r="H197" s="61">
        <v>14350000</v>
      </c>
      <c r="I197" s="61">
        <v>14350000</v>
      </c>
      <c r="J197" s="41" t="s">
        <v>36</v>
      </c>
      <c r="K197" s="41" t="s">
        <v>37</v>
      </c>
      <c r="L197" s="3" t="s">
        <v>298</v>
      </c>
    </row>
    <row r="198" spans="2:12" ht="9.75">
      <c r="B198" s="15">
        <v>86101705</v>
      </c>
      <c r="C198" s="6" t="s">
        <v>173</v>
      </c>
      <c r="D198" s="3" t="s">
        <v>34</v>
      </c>
      <c r="E198" s="3">
        <v>12</v>
      </c>
      <c r="F198" s="2" t="s">
        <v>35</v>
      </c>
      <c r="G198" s="16" t="s">
        <v>287</v>
      </c>
      <c r="H198" s="61">
        <v>14350000</v>
      </c>
      <c r="I198" s="61">
        <v>14350000</v>
      </c>
      <c r="J198" s="41" t="s">
        <v>36</v>
      </c>
      <c r="K198" s="41" t="s">
        <v>37</v>
      </c>
      <c r="L198" s="3" t="s">
        <v>298</v>
      </c>
    </row>
    <row r="199" spans="2:12" ht="9.75">
      <c r="B199" s="15">
        <v>86101705</v>
      </c>
      <c r="C199" s="6" t="s">
        <v>173</v>
      </c>
      <c r="D199" s="3" t="s">
        <v>34</v>
      </c>
      <c r="E199" s="3">
        <v>12</v>
      </c>
      <c r="F199" s="2" t="s">
        <v>35</v>
      </c>
      <c r="G199" s="16" t="s">
        <v>287</v>
      </c>
      <c r="H199" s="61">
        <v>14350000</v>
      </c>
      <c r="I199" s="61">
        <v>14350000</v>
      </c>
      <c r="J199" s="41" t="s">
        <v>36</v>
      </c>
      <c r="K199" s="41" t="s">
        <v>37</v>
      </c>
      <c r="L199" s="3" t="s">
        <v>298</v>
      </c>
    </row>
    <row r="200" spans="2:12" ht="9.75">
      <c r="B200" s="15">
        <v>86101705</v>
      </c>
      <c r="C200" s="6" t="s">
        <v>173</v>
      </c>
      <c r="D200" s="3" t="s">
        <v>34</v>
      </c>
      <c r="E200" s="3">
        <v>12</v>
      </c>
      <c r="F200" s="2" t="s">
        <v>35</v>
      </c>
      <c r="G200" s="16" t="s">
        <v>287</v>
      </c>
      <c r="H200" s="61">
        <v>14350000</v>
      </c>
      <c r="I200" s="61">
        <v>14350000</v>
      </c>
      <c r="J200" s="41" t="s">
        <v>36</v>
      </c>
      <c r="K200" s="41" t="s">
        <v>37</v>
      </c>
      <c r="L200" s="3" t="s">
        <v>298</v>
      </c>
    </row>
    <row r="201" spans="2:12" ht="9.75">
      <c r="B201" s="15">
        <v>86101705</v>
      </c>
      <c r="C201" s="6" t="s">
        <v>173</v>
      </c>
      <c r="D201" s="3" t="s">
        <v>34</v>
      </c>
      <c r="E201" s="3">
        <v>12</v>
      </c>
      <c r="F201" s="2" t="s">
        <v>35</v>
      </c>
      <c r="G201" s="16" t="s">
        <v>287</v>
      </c>
      <c r="H201" s="61">
        <v>14350000</v>
      </c>
      <c r="I201" s="61">
        <v>14350000</v>
      </c>
      <c r="J201" s="41" t="s">
        <v>36</v>
      </c>
      <c r="K201" s="41" t="s">
        <v>37</v>
      </c>
      <c r="L201" s="3" t="s">
        <v>298</v>
      </c>
    </row>
    <row r="202" spans="2:12" ht="9.75">
      <c r="B202" s="15">
        <v>86101705</v>
      </c>
      <c r="C202" s="6" t="s">
        <v>173</v>
      </c>
      <c r="D202" s="3" t="s">
        <v>34</v>
      </c>
      <c r="E202" s="3">
        <v>12</v>
      </c>
      <c r="F202" s="2" t="s">
        <v>35</v>
      </c>
      <c r="G202" s="16" t="s">
        <v>287</v>
      </c>
      <c r="H202" s="61">
        <v>14350000</v>
      </c>
      <c r="I202" s="61">
        <v>14350000</v>
      </c>
      <c r="J202" s="41" t="s">
        <v>36</v>
      </c>
      <c r="K202" s="41" t="s">
        <v>37</v>
      </c>
      <c r="L202" s="3" t="s">
        <v>298</v>
      </c>
    </row>
    <row r="203" spans="2:12" ht="9.75">
      <c r="B203" s="15">
        <v>86101705</v>
      </c>
      <c r="C203" s="6" t="s">
        <v>173</v>
      </c>
      <c r="D203" s="3" t="s">
        <v>34</v>
      </c>
      <c r="E203" s="3">
        <v>12</v>
      </c>
      <c r="F203" s="2" t="s">
        <v>35</v>
      </c>
      <c r="G203" s="16" t="s">
        <v>287</v>
      </c>
      <c r="H203" s="61">
        <v>14350000</v>
      </c>
      <c r="I203" s="61">
        <v>14350000</v>
      </c>
      <c r="J203" s="41" t="s">
        <v>36</v>
      </c>
      <c r="K203" s="41" t="s">
        <v>37</v>
      </c>
      <c r="L203" s="3" t="s">
        <v>298</v>
      </c>
    </row>
    <row r="204" spans="2:12" ht="9.75">
      <c r="B204" s="15">
        <v>86101705</v>
      </c>
      <c r="C204" s="6" t="s">
        <v>173</v>
      </c>
      <c r="D204" s="3" t="s">
        <v>34</v>
      </c>
      <c r="E204" s="3">
        <v>12</v>
      </c>
      <c r="F204" s="2" t="s">
        <v>35</v>
      </c>
      <c r="G204" s="16" t="s">
        <v>287</v>
      </c>
      <c r="H204" s="61">
        <v>14350000</v>
      </c>
      <c r="I204" s="61">
        <v>14350000</v>
      </c>
      <c r="J204" s="41" t="s">
        <v>36</v>
      </c>
      <c r="K204" s="41" t="s">
        <v>37</v>
      </c>
      <c r="L204" s="3" t="s">
        <v>298</v>
      </c>
    </row>
    <row r="205" spans="2:12" ht="9.75">
      <c r="B205" s="15">
        <v>86101705</v>
      </c>
      <c r="C205" s="6" t="s">
        <v>173</v>
      </c>
      <c r="D205" s="3" t="s">
        <v>34</v>
      </c>
      <c r="E205" s="3">
        <v>12</v>
      </c>
      <c r="F205" s="2" t="s">
        <v>35</v>
      </c>
      <c r="G205" s="16" t="s">
        <v>287</v>
      </c>
      <c r="H205" s="53">
        <v>14350000</v>
      </c>
      <c r="I205" s="53">
        <v>14350000</v>
      </c>
      <c r="J205" s="41" t="s">
        <v>36</v>
      </c>
      <c r="K205" s="41" t="s">
        <v>37</v>
      </c>
      <c r="L205" s="3" t="s">
        <v>298</v>
      </c>
    </row>
    <row r="206" spans="2:12" ht="9.75">
      <c r="B206" s="15">
        <v>86101705</v>
      </c>
      <c r="C206" s="6" t="s">
        <v>173</v>
      </c>
      <c r="D206" s="3" t="s">
        <v>34</v>
      </c>
      <c r="E206" s="3">
        <v>12</v>
      </c>
      <c r="F206" s="2" t="s">
        <v>35</v>
      </c>
      <c r="G206" s="16" t="s">
        <v>287</v>
      </c>
      <c r="H206" s="53">
        <v>14350000</v>
      </c>
      <c r="I206" s="53">
        <v>14350000</v>
      </c>
      <c r="J206" s="41" t="s">
        <v>36</v>
      </c>
      <c r="K206" s="41" t="s">
        <v>37</v>
      </c>
      <c r="L206" s="3" t="s">
        <v>298</v>
      </c>
    </row>
    <row r="207" spans="2:12" ht="9.75">
      <c r="B207" s="15">
        <v>86101705</v>
      </c>
      <c r="C207" s="6" t="s">
        <v>173</v>
      </c>
      <c r="D207" s="3" t="s">
        <v>34</v>
      </c>
      <c r="E207" s="3">
        <v>12</v>
      </c>
      <c r="F207" s="2" t="s">
        <v>35</v>
      </c>
      <c r="G207" s="16" t="s">
        <v>287</v>
      </c>
      <c r="H207" s="53">
        <v>14350000</v>
      </c>
      <c r="I207" s="53">
        <v>14350000</v>
      </c>
      <c r="J207" s="41" t="s">
        <v>36</v>
      </c>
      <c r="K207" s="41" t="s">
        <v>37</v>
      </c>
      <c r="L207" s="3" t="s">
        <v>298</v>
      </c>
    </row>
    <row r="208" spans="2:12" ht="20.25">
      <c r="B208" s="15">
        <v>86101705</v>
      </c>
      <c r="C208" s="6" t="s">
        <v>174</v>
      </c>
      <c r="D208" s="3" t="s">
        <v>46</v>
      </c>
      <c r="E208" s="3">
        <v>11</v>
      </c>
      <c r="F208" s="2" t="s">
        <v>35</v>
      </c>
      <c r="G208" s="16" t="s">
        <v>287</v>
      </c>
      <c r="H208" s="53">
        <v>5720000</v>
      </c>
      <c r="I208" s="53">
        <v>5720000</v>
      </c>
      <c r="J208" s="41" t="s">
        <v>36</v>
      </c>
      <c r="K208" s="41" t="s">
        <v>37</v>
      </c>
      <c r="L208" s="3" t="s">
        <v>298</v>
      </c>
    </row>
    <row r="209" spans="2:12" ht="9.75">
      <c r="B209" s="15">
        <v>86101705</v>
      </c>
      <c r="C209" s="6" t="s">
        <v>175</v>
      </c>
      <c r="D209" s="3" t="s">
        <v>46</v>
      </c>
      <c r="E209" s="3">
        <v>11</v>
      </c>
      <c r="F209" s="2" t="s">
        <v>35</v>
      </c>
      <c r="G209" s="16" t="s">
        <v>287</v>
      </c>
      <c r="H209" s="53">
        <v>5720000</v>
      </c>
      <c r="I209" s="53">
        <v>5720000</v>
      </c>
      <c r="J209" s="41" t="s">
        <v>36</v>
      </c>
      <c r="K209" s="41" t="s">
        <v>37</v>
      </c>
      <c r="L209" s="3" t="s">
        <v>298</v>
      </c>
    </row>
    <row r="210" spans="2:12" ht="9.75">
      <c r="B210" s="15">
        <v>86101705</v>
      </c>
      <c r="C210" s="6" t="s">
        <v>176</v>
      </c>
      <c r="D210" s="3" t="s">
        <v>46</v>
      </c>
      <c r="E210" s="3">
        <v>11</v>
      </c>
      <c r="F210" s="2" t="s">
        <v>35</v>
      </c>
      <c r="G210" s="16" t="s">
        <v>287</v>
      </c>
      <c r="H210" s="53">
        <v>5720000</v>
      </c>
      <c r="I210" s="53">
        <v>5720000</v>
      </c>
      <c r="J210" s="41" t="s">
        <v>36</v>
      </c>
      <c r="K210" s="41" t="s">
        <v>37</v>
      </c>
      <c r="L210" s="3" t="s">
        <v>298</v>
      </c>
    </row>
    <row r="211" spans="2:12" ht="9.75">
      <c r="B211" s="15">
        <v>86101705</v>
      </c>
      <c r="C211" s="6" t="s">
        <v>177</v>
      </c>
      <c r="D211" s="3" t="s">
        <v>46</v>
      </c>
      <c r="E211" s="3">
        <v>11</v>
      </c>
      <c r="F211" s="2" t="s">
        <v>35</v>
      </c>
      <c r="G211" s="16" t="s">
        <v>287</v>
      </c>
      <c r="H211" s="53">
        <v>3960000</v>
      </c>
      <c r="I211" s="53">
        <v>3960000</v>
      </c>
      <c r="J211" s="41" t="s">
        <v>36</v>
      </c>
      <c r="K211" s="41" t="s">
        <v>37</v>
      </c>
      <c r="L211" s="3" t="s">
        <v>298</v>
      </c>
    </row>
    <row r="212" spans="2:12" ht="9.75">
      <c r="B212" s="15">
        <v>86101705</v>
      </c>
      <c r="C212" s="6" t="s">
        <v>178</v>
      </c>
      <c r="D212" s="3" t="s">
        <v>46</v>
      </c>
      <c r="E212" s="3">
        <v>11</v>
      </c>
      <c r="F212" s="2" t="s">
        <v>35</v>
      </c>
      <c r="G212" s="16" t="s">
        <v>287</v>
      </c>
      <c r="H212" s="53">
        <v>21600000</v>
      </c>
      <c r="I212" s="53">
        <v>21600000</v>
      </c>
      <c r="J212" s="41" t="s">
        <v>36</v>
      </c>
      <c r="K212" s="41" t="s">
        <v>37</v>
      </c>
      <c r="L212" s="3" t="s">
        <v>298</v>
      </c>
    </row>
    <row r="213" spans="2:12" ht="9.75">
      <c r="B213" s="15">
        <v>86101705</v>
      </c>
      <c r="C213" s="6" t="s">
        <v>177</v>
      </c>
      <c r="D213" s="3" t="s">
        <v>46</v>
      </c>
      <c r="E213" s="3">
        <v>11</v>
      </c>
      <c r="F213" s="2" t="s">
        <v>35</v>
      </c>
      <c r="G213" s="16" t="s">
        <v>287</v>
      </c>
      <c r="H213" s="61">
        <v>3960000</v>
      </c>
      <c r="I213" s="61">
        <v>3960000</v>
      </c>
      <c r="J213" s="41" t="s">
        <v>36</v>
      </c>
      <c r="K213" s="41" t="s">
        <v>37</v>
      </c>
      <c r="L213" s="3" t="s">
        <v>298</v>
      </c>
    </row>
    <row r="214" spans="2:12" ht="9.75">
      <c r="B214" s="15">
        <v>86101705</v>
      </c>
      <c r="C214" s="6" t="s">
        <v>173</v>
      </c>
      <c r="D214" s="3" t="s">
        <v>34</v>
      </c>
      <c r="E214" s="3">
        <v>12</v>
      </c>
      <c r="F214" s="2" t="s">
        <v>35</v>
      </c>
      <c r="G214" s="16" t="s">
        <v>287</v>
      </c>
      <c r="H214" s="61">
        <v>14350000</v>
      </c>
      <c r="I214" s="61">
        <v>14350000</v>
      </c>
      <c r="J214" s="41" t="s">
        <v>36</v>
      </c>
      <c r="K214" s="41" t="s">
        <v>37</v>
      </c>
      <c r="L214" s="3" t="s">
        <v>298</v>
      </c>
    </row>
    <row r="215" spans="2:12" ht="9.75">
      <c r="B215" s="15">
        <v>86101705</v>
      </c>
      <c r="C215" s="6" t="s">
        <v>173</v>
      </c>
      <c r="D215" s="3" t="s">
        <v>34</v>
      </c>
      <c r="E215" s="3">
        <v>12</v>
      </c>
      <c r="F215" s="2" t="s">
        <v>35</v>
      </c>
      <c r="G215" s="16" t="s">
        <v>287</v>
      </c>
      <c r="H215" s="61">
        <v>14350000</v>
      </c>
      <c r="I215" s="61">
        <v>14350000</v>
      </c>
      <c r="J215" s="41" t="s">
        <v>36</v>
      </c>
      <c r="K215" s="41" t="s">
        <v>37</v>
      </c>
      <c r="L215" s="3" t="s">
        <v>298</v>
      </c>
    </row>
    <row r="216" spans="2:12" ht="9.75">
      <c r="B216" s="15">
        <v>86101705</v>
      </c>
      <c r="C216" s="6" t="s">
        <v>173</v>
      </c>
      <c r="D216" s="3" t="s">
        <v>34</v>
      </c>
      <c r="E216" s="3">
        <v>12</v>
      </c>
      <c r="F216" s="2" t="s">
        <v>35</v>
      </c>
      <c r="G216" s="16" t="s">
        <v>287</v>
      </c>
      <c r="H216" s="61">
        <v>14350000</v>
      </c>
      <c r="I216" s="61">
        <v>14350000</v>
      </c>
      <c r="J216" s="41" t="s">
        <v>36</v>
      </c>
      <c r="K216" s="41" t="s">
        <v>37</v>
      </c>
      <c r="L216" s="3" t="s">
        <v>298</v>
      </c>
    </row>
    <row r="217" spans="2:12" ht="9.75">
      <c r="B217" s="15">
        <v>86101705</v>
      </c>
      <c r="C217" s="6" t="s">
        <v>173</v>
      </c>
      <c r="D217" s="3" t="s">
        <v>34</v>
      </c>
      <c r="E217" s="3">
        <v>12</v>
      </c>
      <c r="F217" s="2" t="s">
        <v>35</v>
      </c>
      <c r="G217" s="16" t="s">
        <v>287</v>
      </c>
      <c r="H217" s="61">
        <v>14350000</v>
      </c>
      <c r="I217" s="61">
        <v>14350000</v>
      </c>
      <c r="J217" s="41" t="s">
        <v>36</v>
      </c>
      <c r="K217" s="41" t="s">
        <v>37</v>
      </c>
      <c r="L217" s="3" t="s">
        <v>298</v>
      </c>
    </row>
    <row r="218" spans="2:12" ht="9.75">
      <c r="B218" s="15">
        <v>86101705</v>
      </c>
      <c r="C218" s="6" t="s">
        <v>173</v>
      </c>
      <c r="D218" s="3" t="s">
        <v>34</v>
      </c>
      <c r="E218" s="3">
        <v>12</v>
      </c>
      <c r="F218" s="2" t="s">
        <v>35</v>
      </c>
      <c r="G218" s="16" t="s">
        <v>287</v>
      </c>
      <c r="H218" s="61">
        <v>4650000</v>
      </c>
      <c r="I218" s="61">
        <v>4650000</v>
      </c>
      <c r="J218" s="41" t="s">
        <v>36</v>
      </c>
      <c r="K218" s="41" t="s">
        <v>37</v>
      </c>
      <c r="L218" s="3" t="s">
        <v>298</v>
      </c>
    </row>
    <row r="219" spans="2:12" ht="9.75">
      <c r="B219" s="15">
        <v>86101705</v>
      </c>
      <c r="C219" s="6" t="s">
        <v>173</v>
      </c>
      <c r="D219" s="3" t="s">
        <v>34</v>
      </c>
      <c r="E219" s="3">
        <v>12</v>
      </c>
      <c r="F219" s="2" t="s">
        <v>35</v>
      </c>
      <c r="G219" s="16" t="s">
        <v>287</v>
      </c>
      <c r="H219" s="61">
        <v>14350000</v>
      </c>
      <c r="I219" s="61">
        <v>14350000</v>
      </c>
      <c r="J219" s="41" t="s">
        <v>36</v>
      </c>
      <c r="K219" s="41" t="s">
        <v>37</v>
      </c>
      <c r="L219" s="3" t="s">
        <v>298</v>
      </c>
    </row>
    <row r="220" spans="2:12" ht="9.75">
      <c r="B220" s="15">
        <v>86101705</v>
      </c>
      <c r="C220" s="6" t="s">
        <v>173</v>
      </c>
      <c r="D220" s="3" t="s">
        <v>34</v>
      </c>
      <c r="E220" s="3">
        <v>12</v>
      </c>
      <c r="F220" s="2" t="s">
        <v>35</v>
      </c>
      <c r="G220" s="16" t="s">
        <v>287</v>
      </c>
      <c r="H220" s="61">
        <v>14350000</v>
      </c>
      <c r="I220" s="61">
        <v>14350000</v>
      </c>
      <c r="J220" s="41" t="s">
        <v>36</v>
      </c>
      <c r="K220" s="41" t="s">
        <v>37</v>
      </c>
      <c r="L220" s="3" t="s">
        <v>298</v>
      </c>
    </row>
    <row r="221" spans="2:12" ht="9.75">
      <c r="B221" s="15">
        <v>86101705</v>
      </c>
      <c r="C221" s="6" t="s">
        <v>173</v>
      </c>
      <c r="D221" s="3" t="s">
        <v>34</v>
      </c>
      <c r="E221" s="3">
        <v>12</v>
      </c>
      <c r="F221" s="2" t="s">
        <v>35</v>
      </c>
      <c r="G221" s="16" t="s">
        <v>287</v>
      </c>
      <c r="H221" s="61">
        <v>14350000</v>
      </c>
      <c r="I221" s="61">
        <v>14350000</v>
      </c>
      <c r="J221" s="41" t="s">
        <v>36</v>
      </c>
      <c r="K221" s="41" t="s">
        <v>37</v>
      </c>
      <c r="L221" s="3" t="s">
        <v>298</v>
      </c>
    </row>
    <row r="222" spans="2:12" ht="9.75">
      <c r="B222" s="15">
        <v>86101705</v>
      </c>
      <c r="C222" s="6" t="s">
        <v>173</v>
      </c>
      <c r="D222" s="3" t="s">
        <v>34</v>
      </c>
      <c r="E222" s="3">
        <v>12</v>
      </c>
      <c r="F222" s="2" t="s">
        <v>35</v>
      </c>
      <c r="G222" s="16" t="s">
        <v>287</v>
      </c>
      <c r="H222" s="61">
        <v>14350000</v>
      </c>
      <c r="I222" s="61">
        <v>14350000</v>
      </c>
      <c r="J222" s="41" t="s">
        <v>36</v>
      </c>
      <c r="K222" s="41" t="s">
        <v>37</v>
      </c>
      <c r="L222" s="3" t="s">
        <v>298</v>
      </c>
    </row>
    <row r="223" spans="2:12" ht="9.75">
      <c r="B223" s="15">
        <v>86101705</v>
      </c>
      <c r="C223" s="6" t="s">
        <v>173</v>
      </c>
      <c r="D223" s="3" t="s">
        <v>34</v>
      </c>
      <c r="E223" s="3">
        <v>12</v>
      </c>
      <c r="F223" s="2" t="s">
        <v>35</v>
      </c>
      <c r="G223" s="16" t="s">
        <v>287</v>
      </c>
      <c r="H223" s="61">
        <v>14350000</v>
      </c>
      <c r="I223" s="61">
        <v>14350000</v>
      </c>
      <c r="J223" s="41" t="s">
        <v>36</v>
      </c>
      <c r="K223" s="41" t="s">
        <v>37</v>
      </c>
      <c r="L223" s="3" t="s">
        <v>298</v>
      </c>
    </row>
    <row r="224" spans="2:12" ht="9.75">
      <c r="B224" s="15">
        <v>86101705</v>
      </c>
      <c r="C224" s="6" t="s">
        <v>173</v>
      </c>
      <c r="D224" s="3" t="s">
        <v>34</v>
      </c>
      <c r="E224" s="3">
        <v>12</v>
      </c>
      <c r="F224" s="2" t="s">
        <v>35</v>
      </c>
      <c r="G224" s="16" t="s">
        <v>287</v>
      </c>
      <c r="H224" s="61">
        <v>14350000</v>
      </c>
      <c r="I224" s="61">
        <v>14350000</v>
      </c>
      <c r="J224" s="41" t="s">
        <v>36</v>
      </c>
      <c r="K224" s="41" t="s">
        <v>37</v>
      </c>
      <c r="L224" s="3" t="s">
        <v>298</v>
      </c>
    </row>
    <row r="225" spans="2:12" ht="9.75">
      <c r="B225" s="15">
        <v>86101705</v>
      </c>
      <c r="C225" s="6" t="s">
        <v>173</v>
      </c>
      <c r="D225" s="3" t="s">
        <v>34</v>
      </c>
      <c r="E225" s="3">
        <v>12</v>
      </c>
      <c r="F225" s="2" t="s">
        <v>35</v>
      </c>
      <c r="G225" s="16" t="s">
        <v>287</v>
      </c>
      <c r="H225" s="61">
        <v>14350000</v>
      </c>
      <c r="I225" s="61">
        <v>14350000</v>
      </c>
      <c r="J225" s="41" t="s">
        <v>36</v>
      </c>
      <c r="K225" s="41" t="s">
        <v>37</v>
      </c>
      <c r="L225" s="3" t="s">
        <v>298</v>
      </c>
    </row>
    <row r="226" spans="2:12" ht="9.75">
      <c r="B226" s="15">
        <v>86101705</v>
      </c>
      <c r="C226" s="6" t="s">
        <v>173</v>
      </c>
      <c r="D226" s="3" t="s">
        <v>34</v>
      </c>
      <c r="E226" s="3">
        <v>12</v>
      </c>
      <c r="F226" s="2" t="s">
        <v>35</v>
      </c>
      <c r="G226" s="16" t="s">
        <v>287</v>
      </c>
      <c r="H226" s="61">
        <v>14350000</v>
      </c>
      <c r="I226" s="61">
        <v>14350000</v>
      </c>
      <c r="J226" s="41" t="s">
        <v>36</v>
      </c>
      <c r="K226" s="41" t="s">
        <v>37</v>
      </c>
      <c r="L226" s="3" t="s">
        <v>298</v>
      </c>
    </row>
    <row r="227" spans="2:12" ht="9.75">
      <c r="B227" s="15">
        <v>86101705</v>
      </c>
      <c r="C227" s="6" t="s">
        <v>173</v>
      </c>
      <c r="D227" s="3" t="s">
        <v>34</v>
      </c>
      <c r="E227" s="3">
        <v>12</v>
      </c>
      <c r="F227" s="2" t="s">
        <v>35</v>
      </c>
      <c r="G227" s="16" t="s">
        <v>287</v>
      </c>
      <c r="H227" s="61">
        <v>14350000</v>
      </c>
      <c r="I227" s="61">
        <v>14350000</v>
      </c>
      <c r="J227" s="41" t="s">
        <v>36</v>
      </c>
      <c r="K227" s="41" t="s">
        <v>37</v>
      </c>
      <c r="L227" s="3" t="s">
        <v>298</v>
      </c>
    </row>
    <row r="228" spans="2:12" ht="9.75">
      <c r="B228" s="15">
        <v>86101705</v>
      </c>
      <c r="C228" s="6" t="s">
        <v>173</v>
      </c>
      <c r="D228" s="3" t="s">
        <v>34</v>
      </c>
      <c r="E228" s="3">
        <v>12</v>
      </c>
      <c r="F228" s="2" t="s">
        <v>35</v>
      </c>
      <c r="G228" s="16" t="s">
        <v>287</v>
      </c>
      <c r="H228" s="61">
        <v>14350000</v>
      </c>
      <c r="I228" s="61">
        <v>14350000</v>
      </c>
      <c r="J228" s="41" t="s">
        <v>36</v>
      </c>
      <c r="K228" s="41" t="s">
        <v>37</v>
      </c>
      <c r="L228" s="3" t="s">
        <v>298</v>
      </c>
    </row>
    <row r="229" spans="2:12" ht="9.75">
      <c r="B229" s="15">
        <v>86101705</v>
      </c>
      <c r="C229" s="6" t="s">
        <v>173</v>
      </c>
      <c r="D229" s="3" t="s">
        <v>34</v>
      </c>
      <c r="E229" s="3">
        <v>12</v>
      </c>
      <c r="F229" s="2" t="s">
        <v>35</v>
      </c>
      <c r="G229" s="16" t="s">
        <v>287</v>
      </c>
      <c r="H229" s="61">
        <v>14350000</v>
      </c>
      <c r="I229" s="61">
        <v>14350000</v>
      </c>
      <c r="J229" s="41" t="s">
        <v>36</v>
      </c>
      <c r="K229" s="41" t="s">
        <v>37</v>
      </c>
      <c r="L229" s="3" t="s">
        <v>298</v>
      </c>
    </row>
    <row r="230" spans="2:12" ht="9.75">
      <c r="B230" s="15">
        <v>86101705</v>
      </c>
      <c r="C230" s="6" t="s">
        <v>173</v>
      </c>
      <c r="D230" s="3" t="s">
        <v>34</v>
      </c>
      <c r="E230" s="3">
        <v>12</v>
      </c>
      <c r="F230" s="2" t="s">
        <v>35</v>
      </c>
      <c r="G230" s="16" t="s">
        <v>287</v>
      </c>
      <c r="H230" s="53">
        <v>14350000</v>
      </c>
      <c r="I230" s="53">
        <v>14350000</v>
      </c>
      <c r="J230" s="41" t="s">
        <v>36</v>
      </c>
      <c r="K230" s="41" t="s">
        <v>37</v>
      </c>
      <c r="L230" s="3" t="s">
        <v>298</v>
      </c>
    </row>
    <row r="231" spans="2:12" ht="9.75">
      <c r="B231" s="15">
        <v>86101705</v>
      </c>
      <c r="C231" s="6" t="s">
        <v>173</v>
      </c>
      <c r="D231" s="3" t="s">
        <v>34</v>
      </c>
      <c r="E231" s="3">
        <v>12</v>
      </c>
      <c r="F231" s="2" t="s">
        <v>35</v>
      </c>
      <c r="G231" s="16" t="s">
        <v>287</v>
      </c>
      <c r="H231" s="4">
        <v>650000</v>
      </c>
      <c r="I231" s="4">
        <v>650000</v>
      </c>
      <c r="J231" s="41" t="s">
        <v>36</v>
      </c>
      <c r="K231" s="41" t="s">
        <v>37</v>
      </c>
      <c r="L231" s="3" t="s">
        <v>298</v>
      </c>
    </row>
    <row r="232" spans="2:12" ht="9.75">
      <c r="B232" s="15">
        <v>86101705</v>
      </c>
      <c r="C232" s="6" t="s">
        <v>173</v>
      </c>
      <c r="D232" s="3" t="s">
        <v>34</v>
      </c>
      <c r="E232" s="3">
        <v>12</v>
      </c>
      <c r="F232" s="2" t="s">
        <v>35</v>
      </c>
      <c r="G232" s="16" t="s">
        <v>287</v>
      </c>
      <c r="H232" s="53">
        <v>14350000</v>
      </c>
      <c r="I232" s="53">
        <v>14350000</v>
      </c>
      <c r="J232" s="41" t="s">
        <v>36</v>
      </c>
      <c r="K232" s="41" t="s">
        <v>37</v>
      </c>
      <c r="L232" s="3" t="s">
        <v>298</v>
      </c>
    </row>
    <row r="233" spans="2:12" ht="9.75">
      <c r="B233" s="15">
        <v>86101705</v>
      </c>
      <c r="C233" s="6" t="s">
        <v>173</v>
      </c>
      <c r="D233" s="3" t="s">
        <v>34</v>
      </c>
      <c r="E233" s="3">
        <v>12</v>
      </c>
      <c r="F233" s="2" t="s">
        <v>35</v>
      </c>
      <c r="G233" s="16" t="s">
        <v>287</v>
      </c>
      <c r="H233" s="4">
        <v>5700000</v>
      </c>
      <c r="I233" s="4">
        <v>5700000</v>
      </c>
      <c r="J233" s="41" t="s">
        <v>36</v>
      </c>
      <c r="K233" s="41" t="s">
        <v>37</v>
      </c>
      <c r="L233" s="3" t="s">
        <v>298</v>
      </c>
    </row>
    <row r="234" spans="2:12" ht="9.75">
      <c r="B234" s="15">
        <v>86101705</v>
      </c>
      <c r="C234" s="6" t="s">
        <v>173</v>
      </c>
      <c r="D234" s="3" t="s">
        <v>34</v>
      </c>
      <c r="E234" s="3">
        <v>12</v>
      </c>
      <c r="F234" s="2" t="s">
        <v>35</v>
      </c>
      <c r="G234" s="16" t="s">
        <v>287</v>
      </c>
      <c r="H234" s="53">
        <v>14350000</v>
      </c>
      <c r="I234" s="53">
        <v>14350000</v>
      </c>
      <c r="J234" s="41" t="s">
        <v>36</v>
      </c>
      <c r="K234" s="41" t="s">
        <v>37</v>
      </c>
      <c r="L234" s="3" t="s">
        <v>298</v>
      </c>
    </row>
    <row r="235" spans="2:12" ht="9.75">
      <c r="B235" s="15">
        <v>86101705</v>
      </c>
      <c r="C235" s="6" t="s">
        <v>173</v>
      </c>
      <c r="D235" s="3" t="s">
        <v>34</v>
      </c>
      <c r="E235" s="3">
        <v>12</v>
      </c>
      <c r="F235" s="2" t="s">
        <v>35</v>
      </c>
      <c r="G235" s="16" t="s">
        <v>287</v>
      </c>
      <c r="H235" s="53">
        <v>14350000</v>
      </c>
      <c r="I235" s="53">
        <v>14350000</v>
      </c>
      <c r="J235" s="41" t="s">
        <v>36</v>
      </c>
      <c r="K235" s="41" t="s">
        <v>37</v>
      </c>
      <c r="L235" s="3" t="s">
        <v>298</v>
      </c>
    </row>
    <row r="236" spans="2:12" ht="9.75">
      <c r="B236" s="15">
        <v>86101705</v>
      </c>
      <c r="C236" s="6" t="s">
        <v>173</v>
      </c>
      <c r="D236" s="3" t="s">
        <v>34</v>
      </c>
      <c r="E236" s="3">
        <v>12</v>
      </c>
      <c r="F236" s="2" t="s">
        <v>35</v>
      </c>
      <c r="G236" s="16" t="s">
        <v>287</v>
      </c>
      <c r="H236" s="53">
        <v>14350000</v>
      </c>
      <c r="I236" s="53">
        <v>14350000</v>
      </c>
      <c r="J236" s="41" t="s">
        <v>36</v>
      </c>
      <c r="K236" s="41" t="s">
        <v>37</v>
      </c>
      <c r="L236" s="3" t="s">
        <v>298</v>
      </c>
    </row>
    <row r="237" spans="2:12" ht="9.75">
      <c r="B237" s="15">
        <v>86101705</v>
      </c>
      <c r="C237" s="6" t="s">
        <v>173</v>
      </c>
      <c r="D237" s="3" t="s">
        <v>34</v>
      </c>
      <c r="E237" s="3">
        <v>12</v>
      </c>
      <c r="F237" s="2" t="s">
        <v>35</v>
      </c>
      <c r="G237" s="16" t="s">
        <v>287</v>
      </c>
      <c r="H237" s="53">
        <v>14350000</v>
      </c>
      <c r="I237" s="53">
        <v>14350000</v>
      </c>
      <c r="J237" s="41" t="s">
        <v>36</v>
      </c>
      <c r="K237" s="41" t="s">
        <v>37</v>
      </c>
      <c r="L237" s="3" t="s">
        <v>298</v>
      </c>
    </row>
    <row r="238" spans="2:12" ht="9.75">
      <c r="B238" s="15">
        <v>86101705</v>
      </c>
      <c r="C238" s="6" t="s">
        <v>173</v>
      </c>
      <c r="D238" s="3" t="s">
        <v>34</v>
      </c>
      <c r="E238" s="3">
        <v>12</v>
      </c>
      <c r="F238" s="2" t="s">
        <v>35</v>
      </c>
      <c r="G238" s="16" t="s">
        <v>287</v>
      </c>
      <c r="H238" s="53">
        <v>14350000</v>
      </c>
      <c r="I238" s="53">
        <v>14350000</v>
      </c>
      <c r="J238" s="41" t="s">
        <v>36</v>
      </c>
      <c r="K238" s="41" t="s">
        <v>37</v>
      </c>
      <c r="L238" s="3" t="s">
        <v>298</v>
      </c>
    </row>
    <row r="239" spans="2:12" ht="9.75">
      <c r="B239" s="15">
        <v>86101705</v>
      </c>
      <c r="C239" s="6" t="s">
        <v>173</v>
      </c>
      <c r="D239" s="3" t="s">
        <v>34</v>
      </c>
      <c r="E239" s="3">
        <v>12</v>
      </c>
      <c r="F239" s="2" t="s">
        <v>35</v>
      </c>
      <c r="G239" s="16" t="s">
        <v>287</v>
      </c>
      <c r="H239" s="53">
        <v>14350000</v>
      </c>
      <c r="I239" s="53">
        <v>14350000</v>
      </c>
      <c r="J239" s="41" t="s">
        <v>36</v>
      </c>
      <c r="K239" s="41" t="s">
        <v>37</v>
      </c>
      <c r="L239" s="3" t="s">
        <v>298</v>
      </c>
    </row>
    <row r="240" spans="2:12" ht="9.75">
      <c r="B240" s="15">
        <v>86101705</v>
      </c>
      <c r="C240" s="6" t="s">
        <v>173</v>
      </c>
      <c r="D240" s="3" t="s">
        <v>34</v>
      </c>
      <c r="E240" s="3">
        <v>12</v>
      </c>
      <c r="F240" s="2" t="s">
        <v>35</v>
      </c>
      <c r="G240" s="16" t="s">
        <v>287</v>
      </c>
      <c r="H240" s="53">
        <v>14350000</v>
      </c>
      <c r="I240" s="53">
        <v>14350000</v>
      </c>
      <c r="J240" s="41" t="s">
        <v>36</v>
      </c>
      <c r="K240" s="41" t="s">
        <v>37</v>
      </c>
      <c r="L240" s="3" t="s">
        <v>298</v>
      </c>
    </row>
    <row r="241" spans="2:12" ht="9.75">
      <c r="B241" s="15">
        <v>86101705</v>
      </c>
      <c r="C241" s="6" t="s">
        <v>173</v>
      </c>
      <c r="D241" s="3" t="s">
        <v>34</v>
      </c>
      <c r="E241" s="3">
        <v>12</v>
      </c>
      <c r="F241" s="2" t="s">
        <v>35</v>
      </c>
      <c r="G241" s="16" t="s">
        <v>287</v>
      </c>
      <c r="H241" s="53">
        <v>14350000</v>
      </c>
      <c r="I241" s="53">
        <v>14350000</v>
      </c>
      <c r="J241" s="41" t="s">
        <v>36</v>
      </c>
      <c r="K241" s="41" t="s">
        <v>37</v>
      </c>
      <c r="L241" s="3" t="s">
        <v>298</v>
      </c>
    </row>
    <row r="242" spans="2:12" ht="9.75">
      <c r="B242" s="15">
        <v>86101705</v>
      </c>
      <c r="C242" s="6" t="s">
        <v>173</v>
      </c>
      <c r="D242" s="3" t="s">
        <v>34</v>
      </c>
      <c r="E242" s="3">
        <v>12</v>
      </c>
      <c r="F242" s="2" t="s">
        <v>35</v>
      </c>
      <c r="G242" s="16" t="s">
        <v>287</v>
      </c>
      <c r="H242" s="53">
        <v>14350000</v>
      </c>
      <c r="I242" s="53">
        <v>14350000</v>
      </c>
      <c r="J242" s="41" t="s">
        <v>36</v>
      </c>
      <c r="K242" s="41" t="s">
        <v>37</v>
      </c>
      <c r="L242" s="3" t="s">
        <v>298</v>
      </c>
    </row>
    <row r="243" spans="2:12" ht="9.75">
      <c r="B243" s="15">
        <v>86101705</v>
      </c>
      <c r="C243" s="6" t="s">
        <v>173</v>
      </c>
      <c r="D243" s="3" t="s">
        <v>34</v>
      </c>
      <c r="E243" s="3">
        <v>12</v>
      </c>
      <c r="F243" s="2" t="s">
        <v>35</v>
      </c>
      <c r="G243" s="16" t="s">
        <v>287</v>
      </c>
      <c r="H243" s="53">
        <v>14350000</v>
      </c>
      <c r="I243" s="53">
        <v>14350000</v>
      </c>
      <c r="J243" s="41" t="s">
        <v>36</v>
      </c>
      <c r="K243" s="41" t="s">
        <v>37</v>
      </c>
      <c r="L243" s="3" t="s">
        <v>298</v>
      </c>
    </row>
    <row r="244" spans="2:12" ht="9.75">
      <c r="B244" s="15">
        <v>86101705</v>
      </c>
      <c r="C244" s="6" t="s">
        <v>173</v>
      </c>
      <c r="D244" s="3" t="s">
        <v>34</v>
      </c>
      <c r="E244" s="3">
        <v>12</v>
      </c>
      <c r="F244" s="2" t="s">
        <v>35</v>
      </c>
      <c r="G244" s="16" t="s">
        <v>287</v>
      </c>
      <c r="H244" s="53">
        <v>14350000</v>
      </c>
      <c r="I244" s="53">
        <v>14350000</v>
      </c>
      <c r="J244" s="41" t="s">
        <v>36</v>
      </c>
      <c r="K244" s="41" t="s">
        <v>37</v>
      </c>
      <c r="L244" s="3" t="s">
        <v>298</v>
      </c>
    </row>
    <row r="245" spans="2:12" ht="9.75">
      <c r="B245" s="15">
        <v>86101705</v>
      </c>
      <c r="C245" s="6" t="s">
        <v>173</v>
      </c>
      <c r="D245" s="3" t="s">
        <v>34</v>
      </c>
      <c r="E245" s="3">
        <v>12</v>
      </c>
      <c r="F245" s="2" t="s">
        <v>35</v>
      </c>
      <c r="G245" s="16" t="s">
        <v>287</v>
      </c>
      <c r="H245" s="53">
        <v>14350000</v>
      </c>
      <c r="I245" s="53">
        <v>14350000</v>
      </c>
      <c r="J245" s="41" t="s">
        <v>36</v>
      </c>
      <c r="K245" s="41" t="s">
        <v>37</v>
      </c>
      <c r="L245" s="3" t="s">
        <v>298</v>
      </c>
    </row>
    <row r="246" spans="2:12" ht="9.75">
      <c r="B246" s="15">
        <v>86101705</v>
      </c>
      <c r="C246" s="6" t="s">
        <v>173</v>
      </c>
      <c r="D246" s="3" t="s">
        <v>41</v>
      </c>
      <c r="E246" s="3">
        <v>10</v>
      </c>
      <c r="F246" s="2" t="s">
        <v>35</v>
      </c>
      <c r="G246" s="16" t="s">
        <v>287</v>
      </c>
      <c r="H246" s="53">
        <v>13700000</v>
      </c>
      <c r="I246" s="53">
        <v>13700000</v>
      </c>
      <c r="J246" s="41" t="s">
        <v>36</v>
      </c>
      <c r="K246" s="41" t="s">
        <v>37</v>
      </c>
      <c r="L246" s="3" t="s">
        <v>298</v>
      </c>
    </row>
    <row r="247" spans="2:12" ht="9.75">
      <c r="B247" s="15">
        <v>86101705</v>
      </c>
      <c r="C247" s="6" t="s">
        <v>173</v>
      </c>
      <c r="D247" s="3" t="s">
        <v>41</v>
      </c>
      <c r="E247" s="3">
        <v>10</v>
      </c>
      <c r="F247" s="2" t="s">
        <v>35</v>
      </c>
      <c r="G247" s="16" t="s">
        <v>287</v>
      </c>
      <c r="H247" s="53">
        <v>11400000</v>
      </c>
      <c r="I247" s="53">
        <v>11400000</v>
      </c>
      <c r="J247" s="41" t="s">
        <v>36</v>
      </c>
      <c r="K247" s="41" t="s">
        <v>37</v>
      </c>
      <c r="L247" s="3" t="s">
        <v>298</v>
      </c>
    </row>
    <row r="248" spans="2:12" ht="20.25">
      <c r="B248" s="15">
        <v>86101705</v>
      </c>
      <c r="C248" s="6" t="s">
        <v>179</v>
      </c>
      <c r="D248" s="3" t="s">
        <v>41</v>
      </c>
      <c r="E248" s="3">
        <v>10</v>
      </c>
      <c r="F248" s="2" t="s">
        <v>35</v>
      </c>
      <c r="G248" s="16" t="s">
        <v>287</v>
      </c>
      <c r="H248" s="53">
        <v>3000000</v>
      </c>
      <c r="I248" s="53">
        <v>3000000</v>
      </c>
      <c r="J248" s="41" t="s">
        <v>36</v>
      </c>
      <c r="K248" s="41" t="s">
        <v>37</v>
      </c>
      <c r="L248" s="3" t="s">
        <v>298</v>
      </c>
    </row>
    <row r="249" spans="2:12" ht="20.25">
      <c r="B249" s="15">
        <v>86101705</v>
      </c>
      <c r="C249" s="6" t="s">
        <v>180</v>
      </c>
      <c r="D249" s="9" t="s">
        <v>43</v>
      </c>
      <c r="E249" s="10">
        <v>2</v>
      </c>
      <c r="F249" s="2" t="s">
        <v>35</v>
      </c>
      <c r="G249" s="16" t="s">
        <v>287</v>
      </c>
      <c r="H249" s="60">
        <v>11464666.67</v>
      </c>
      <c r="I249" s="60">
        <v>11464666.67</v>
      </c>
      <c r="J249" s="41" t="s">
        <v>36</v>
      </c>
      <c r="K249" s="41" t="s">
        <v>37</v>
      </c>
      <c r="L249" s="3" t="s">
        <v>298</v>
      </c>
    </row>
    <row r="250" spans="2:12" ht="20.25">
      <c r="B250" s="15">
        <v>86101705</v>
      </c>
      <c r="C250" s="6" t="s">
        <v>181</v>
      </c>
      <c r="D250" s="3" t="s">
        <v>41</v>
      </c>
      <c r="E250" s="3">
        <v>4</v>
      </c>
      <c r="F250" s="2" t="s">
        <v>35</v>
      </c>
      <c r="G250" s="16" t="s">
        <v>287</v>
      </c>
      <c r="H250" s="53">
        <v>3600000</v>
      </c>
      <c r="I250" s="53">
        <v>3600000</v>
      </c>
      <c r="J250" s="41" t="s">
        <v>36</v>
      </c>
      <c r="K250" s="41" t="s">
        <v>37</v>
      </c>
      <c r="L250" s="3" t="s">
        <v>298</v>
      </c>
    </row>
    <row r="251" spans="2:12" ht="20.25">
      <c r="B251" s="15">
        <v>86101705</v>
      </c>
      <c r="C251" s="6" t="s">
        <v>181</v>
      </c>
      <c r="D251" s="3" t="s">
        <v>41</v>
      </c>
      <c r="E251" s="3">
        <v>4</v>
      </c>
      <c r="F251" s="2" t="s">
        <v>35</v>
      </c>
      <c r="G251" s="16" t="s">
        <v>287</v>
      </c>
      <c r="H251" s="53">
        <v>5568000</v>
      </c>
      <c r="I251" s="53">
        <v>5568000</v>
      </c>
      <c r="J251" s="41" t="s">
        <v>36</v>
      </c>
      <c r="K251" s="41" t="s">
        <v>37</v>
      </c>
      <c r="L251" s="3" t="s">
        <v>298</v>
      </c>
    </row>
    <row r="252" spans="2:12" ht="20.25">
      <c r="B252" s="15">
        <v>86101705</v>
      </c>
      <c r="C252" s="6" t="s">
        <v>181</v>
      </c>
      <c r="D252" s="3" t="s">
        <v>41</v>
      </c>
      <c r="E252" s="3">
        <v>4</v>
      </c>
      <c r="F252" s="2" t="s">
        <v>35</v>
      </c>
      <c r="G252" s="16" t="s">
        <v>287</v>
      </c>
      <c r="H252" s="53">
        <v>5568000</v>
      </c>
      <c r="I252" s="53">
        <v>5568000</v>
      </c>
      <c r="J252" s="41" t="s">
        <v>36</v>
      </c>
      <c r="K252" s="41" t="s">
        <v>37</v>
      </c>
      <c r="L252" s="3" t="s">
        <v>298</v>
      </c>
    </row>
    <row r="253" spans="2:12" ht="20.25">
      <c r="B253" s="15">
        <v>86101705</v>
      </c>
      <c r="C253" s="6" t="s">
        <v>182</v>
      </c>
      <c r="D253" s="3" t="s">
        <v>41</v>
      </c>
      <c r="E253" s="3">
        <v>9</v>
      </c>
      <c r="F253" s="2" t="s">
        <v>35</v>
      </c>
      <c r="G253" s="16" t="s">
        <v>287</v>
      </c>
      <c r="H253" s="53">
        <v>9600000</v>
      </c>
      <c r="I253" s="53">
        <v>9600000</v>
      </c>
      <c r="J253" s="41" t="s">
        <v>36</v>
      </c>
      <c r="K253" s="41" t="s">
        <v>37</v>
      </c>
      <c r="L253" s="3" t="s">
        <v>298</v>
      </c>
    </row>
    <row r="254" spans="2:12" ht="30">
      <c r="B254" s="15">
        <v>86101705</v>
      </c>
      <c r="C254" s="6" t="s">
        <v>299</v>
      </c>
      <c r="D254" s="3" t="s">
        <v>41</v>
      </c>
      <c r="E254" s="3">
        <v>9</v>
      </c>
      <c r="F254" s="2" t="s">
        <v>35</v>
      </c>
      <c r="G254" s="16" t="s">
        <v>287</v>
      </c>
      <c r="H254" s="53">
        <v>17400000</v>
      </c>
      <c r="I254" s="53">
        <v>17400000</v>
      </c>
      <c r="J254" s="41" t="s">
        <v>36</v>
      </c>
      <c r="K254" s="41" t="s">
        <v>37</v>
      </c>
      <c r="L254" s="3" t="s">
        <v>298</v>
      </c>
    </row>
    <row r="255" spans="2:12" ht="20.25">
      <c r="B255" s="15">
        <v>86101705</v>
      </c>
      <c r="C255" s="6" t="s">
        <v>184</v>
      </c>
      <c r="D255" s="3" t="s">
        <v>41</v>
      </c>
      <c r="E255" s="3">
        <v>2</v>
      </c>
      <c r="F255" s="2" t="s">
        <v>48</v>
      </c>
      <c r="G255" s="16" t="s">
        <v>287</v>
      </c>
      <c r="H255" s="60">
        <f>41100000+8000000</f>
        <v>49100000</v>
      </c>
      <c r="I255" s="60">
        <f>41100000+8000000</f>
        <v>49100000</v>
      </c>
      <c r="J255" s="41" t="s">
        <v>36</v>
      </c>
      <c r="K255" s="41" t="s">
        <v>37</v>
      </c>
      <c r="L255" s="3" t="s">
        <v>298</v>
      </c>
    </row>
    <row r="256" spans="2:12" ht="30">
      <c r="B256" s="15">
        <v>86101705</v>
      </c>
      <c r="C256" s="62" t="s">
        <v>185</v>
      </c>
      <c r="D256" s="9" t="s">
        <v>43</v>
      </c>
      <c r="E256" s="10">
        <v>9</v>
      </c>
      <c r="F256" s="2" t="s">
        <v>35</v>
      </c>
      <c r="G256" s="16" t="s">
        <v>287</v>
      </c>
      <c r="H256" s="60">
        <v>17784000</v>
      </c>
      <c r="I256" s="60">
        <v>17784000</v>
      </c>
      <c r="J256" s="41" t="s">
        <v>36</v>
      </c>
      <c r="K256" s="41" t="s">
        <v>37</v>
      </c>
      <c r="L256" s="3" t="s">
        <v>298</v>
      </c>
    </row>
    <row r="257" spans="2:12" ht="20.25">
      <c r="B257" s="15">
        <v>86101705</v>
      </c>
      <c r="C257" s="6" t="s">
        <v>167</v>
      </c>
      <c r="D257" s="9" t="s">
        <v>43</v>
      </c>
      <c r="E257" s="3">
        <v>8</v>
      </c>
      <c r="F257" s="2" t="s">
        <v>35</v>
      </c>
      <c r="G257" s="16" t="s">
        <v>287</v>
      </c>
      <c r="H257" s="60">
        <v>31500000</v>
      </c>
      <c r="I257" s="60">
        <v>31500000</v>
      </c>
      <c r="J257" s="41" t="s">
        <v>36</v>
      </c>
      <c r="K257" s="41" t="s">
        <v>37</v>
      </c>
      <c r="L257" s="3" t="s">
        <v>298</v>
      </c>
    </row>
    <row r="258" spans="2:12" ht="20.25">
      <c r="B258" s="15">
        <v>86101705</v>
      </c>
      <c r="C258" s="6" t="s">
        <v>186</v>
      </c>
      <c r="D258" s="3" t="s">
        <v>43</v>
      </c>
      <c r="E258" s="3">
        <v>4</v>
      </c>
      <c r="F258" s="2" t="s">
        <v>35</v>
      </c>
      <c r="G258" s="16" t="s">
        <v>287</v>
      </c>
      <c r="H258" s="53">
        <v>5400000</v>
      </c>
      <c r="I258" s="53">
        <v>5400000</v>
      </c>
      <c r="J258" s="41" t="s">
        <v>36</v>
      </c>
      <c r="K258" s="41" t="s">
        <v>37</v>
      </c>
      <c r="L258" s="3" t="s">
        <v>298</v>
      </c>
    </row>
    <row r="259" spans="2:12" ht="20.25">
      <c r="B259" s="15">
        <v>86101705</v>
      </c>
      <c r="C259" s="6" t="s">
        <v>187</v>
      </c>
      <c r="D259" s="3" t="s">
        <v>56</v>
      </c>
      <c r="E259" s="3">
        <v>6</v>
      </c>
      <c r="F259" s="2" t="s">
        <v>35</v>
      </c>
      <c r="G259" s="16" t="s">
        <v>287</v>
      </c>
      <c r="H259" s="60">
        <v>9600000</v>
      </c>
      <c r="I259" s="60">
        <v>9600000</v>
      </c>
      <c r="J259" s="41" t="s">
        <v>36</v>
      </c>
      <c r="K259" s="41" t="s">
        <v>37</v>
      </c>
      <c r="L259" s="3" t="s">
        <v>298</v>
      </c>
    </row>
    <row r="260" spans="2:12" ht="9.75">
      <c r="B260" s="15">
        <v>86101705</v>
      </c>
      <c r="C260" s="6" t="s">
        <v>188</v>
      </c>
      <c r="D260" s="9" t="s">
        <v>189</v>
      </c>
      <c r="E260" s="3">
        <v>8</v>
      </c>
      <c r="F260" s="2" t="s">
        <v>35</v>
      </c>
      <c r="G260" s="16" t="s">
        <v>287</v>
      </c>
      <c r="H260" s="60">
        <v>8160000</v>
      </c>
      <c r="I260" s="60">
        <v>8160000</v>
      </c>
      <c r="J260" s="41" t="s">
        <v>36</v>
      </c>
      <c r="K260" s="41" t="s">
        <v>37</v>
      </c>
      <c r="L260" s="3" t="s">
        <v>298</v>
      </c>
    </row>
    <row r="261" spans="2:12" ht="9.75">
      <c r="B261" s="15">
        <v>86101705</v>
      </c>
      <c r="C261" s="6" t="s">
        <v>190</v>
      </c>
      <c r="D261" s="9" t="s">
        <v>207</v>
      </c>
      <c r="E261" s="3">
        <v>7</v>
      </c>
      <c r="F261" s="2" t="s">
        <v>35</v>
      </c>
      <c r="G261" s="16" t="s">
        <v>287</v>
      </c>
      <c r="H261" s="60">
        <v>4800000</v>
      </c>
      <c r="I261" s="60">
        <v>4800000</v>
      </c>
      <c r="J261" s="41" t="s">
        <v>36</v>
      </c>
      <c r="K261" s="41" t="s">
        <v>37</v>
      </c>
      <c r="L261" s="3" t="s">
        <v>298</v>
      </c>
    </row>
    <row r="262" spans="2:12" ht="9.75">
      <c r="B262" s="15">
        <v>86101705</v>
      </c>
      <c r="C262" s="6" t="s">
        <v>300</v>
      </c>
      <c r="D262" s="9" t="s">
        <v>207</v>
      </c>
      <c r="E262" s="3">
        <v>7</v>
      </c>
      <c r="F262" s="2" t="s">
        <v>35</v>
      </c>
      <c r="G262" s="16" t="s">
        <v>287</v>
      </c>
      <c r="H262" s="60">
        <v>2400000</v>
      </c>
      <c r="I262" s="60">
        <v>2400000</v>
      </c>
      <c r="J262" s="41" t="s">
        <v>36</v>
      </c>
      <c r="K262" s="41" t="s">
        <v>37</v>
      </c>
      <c r="L262" s="3" t="s">
        <v>298</v>
      </c>
    </row>
    <row r="263" spans="2:12" ht="9.75">
      <c r="B263" s="15">
        <v>86101705</v>
      </c>
      <c r="C263" s="6" t="s">
        <v>190</v>
      </c>
      <c r="D263" s="9" t="s">
        <v>207</v>
      </c>
      <c r="E263" s="3">
        <v>7</v>
      </c>
      <c r="F263" s="2" t="s">
        <v>35</v>
      </c>
      <c r="G263" s="16" t="s">
        <v>287</v>
      </c>
      <c r="H263" s="60">
        <v>4800000</v>
      </c>
      <c r="I263" s="60">
        <v>4800000</v>
      </c>
      <c r="J263" s="41" t="s">
        <v>36</v>
      </c>
      <c r="K263" s="41" t="s">
        <v>37</v>
      </c>
      <c r="L263" s="3" t="s">
        <v>298</v>
      </c>
    </row>
    <row r="264" spans="2:12" ht="20.25">
      <c r="B264" s="15">
        <v>86101705</v>
      </c>
      <c r="C264" s="6" t="s">
        <v>187</v>
      </c>
      <c r="D264" s="3" t="s">
        <v>54</v>
      </c>
      <c r="E264" s="3">
        <v>6</v>
      </c>
      <c r="F264" s="2" t="s">
        <v>35</v>
      </c>
      <c r="G264" s="16" t="s">
        <v>287</v>
      </c>
      <c r="H264" s="60">
        <v>8352000</v>
      </c>
      <c r="I264" s="60">
        <v>8352000</v>
      </c>
      <c r="J264" s="41" t="s">
        <v>36</v>
      </c>
      <c r="K264" s="41" t="s">
        <v>37</v>
      </c>
      <c r="L264" s="3" t="s">
        <v>298</v>
      </c>
    </row>
    <row r="265" spans="2:12" ht="9.75">
      <c r="B265" s="15">
        <v>86101705</v>
      </c>
      <c r="C265" s="6" t="s">
        <v>190</v>
      </c>
      <c r="D265" s="3" t="s">
        <v>54</v>
      </c>
      <c r="E265" s="3">
        <v>6</v>
      </c>
      <c r="F265" s="2" t="s">
        <v>35</v>
      </c>
      <c r="G265" s="16" t="s">
        <v>287</v>
      </c>
      <c r="H265" s="60">
        <v>4800000</v>
      </c>
      <c r="I265" s="60">
        <v>4800000</v>
      </c>
      <c r="J265" s="41" t="s">
        <v>36</v>
      </c>
      <c r="K265" s="41" t="s">
        <v>37</v>
      </c>
      <c r="L265" s="3" t="s">
        <v>298</v>
      </c>
    </row>
    <row r="266" spans="2:12" ht="20.25">
      <c r="B266" s="15">
        <v>86101705</v>
      </c>
      <c r="C266" s="6" t="s">
        <v>301</v>
      </c>
      <c r="D266" s="3" t="s">
        <v>54</v>
      </c>
      <c r="E266" s="3">
        <v>3</v>
      </c>
      <c r="F266" s="2" t="s">
        <v>35</v>
      </c>
      <c r="G266" s="16" t="s">
        <v>287</v>
      </c>
      <c r="H266" s="60">
        <v>13101782</v>
      </c>
      <c r="I266" s="60">
        <v>13101782</v>
      </c>
      <c r="J266" s="41" t="s">
        <v>36</v>
      </c>
      <c r="K266" s="41" t="s">
        <v>37</v>
      </c>
      <c r="L266" s="3" t="s">
        <v>298</v>
      </c>
    </row>
    <row r="267" spans="2:12" ht="20.25">
      <c r="B267" s="15">
        <v>86101705</v>
      </c>
      <c r="C267" s="6" t="s">
        <v>302</v>
      </c>
      <c r="D267" s="3" t="s">
        <v>54</v>
      </c>
      <c r="E267" s="3">
        <v>3</v>
      </c>
      <c r="F267" s="2" t="s">
        <v>35</v>
      </c>
      <c r="G267" s="16" t="s">
        <v>287</v>
      </c>
      <c r="H267" s="60">
        <v>22963824</v>
      </c>
      <c r="I267" s="60">
        <v>22963824</v>
      </c>
      <c r="J267" s="41" t="s">
        <v>36</v>
      </c>
      <c r="K267" s="41" t="s">
        <v>37</v>
      </c>
      <c r="L267" s="3" t="s">
        <v>298</v>
      </c>
    </row>
    <row r="268" spans="2:12" ht="9.75">
      <c r="B268" s="15">
        <v>86101705</v>
      </c>
      <c r="C268" s="6" t="s">
        <v>303</v>
      </c>
      <c r="D268" s="3" t="s">
        <v>44</v>
      </c>
      <c r="E268" s="3">
        <v>4</v>
      </c>
      <c r="F268" s="2" t="s">
        <v>35</v>
      </c>
      <c r="G268" s="16" t="s">
        <v>287</v>
      </c>
      <c r="H268" s="60">
        <v>1500000</v>
      </c>
      <c r="I268" s="60">
        <v>1500000</v>
      </c>
      <c r="J268" s="41" t="s">
        <v>36</v>
      </c>
      <c r="K268" s="41" t="s">
        <v>37</v>
      </c>
      <c r="L268" s="3" t="s">
        <v>298</v>
      </c>
    </row>
    <row r="269" spans="2:12" ht="9.75">
      <c r="B269" s="15">
        <v>86101705</v>
      </c>
      <c r="C269" s="6" t="s">
        <v>304</v>
      </c>
      <c r="D269" s="3" t="s">
        <v>44</v>
      </c>
      <c r="E269" s="3">
        <v>2</v>
      </c>
      <c r="F269" s="2" t="s">
        <v>35</v>
      </c>
      <c r="G269" s="16" t="s">
        <v>287</v>
      </c>
      <c r="H269" s="60">
        <v>3600000</v>
      </c>
      <c r="I269" s="60">
        <v>3600000</v>
      </c>
      <c r="J269" s="41" t="s">
        <v>36</v>
      </c>
      <c r="K269" s="41" t="s">
        <v>37</v>
      </c>
      <c r="L269" s="3" t="s">
        <v>298</v>
      </c>
    </row>
    <row r="270" spans="2:12" ht="20.25">
      <c r="B270" s="15">
        <v>86101705</v>
      </c>
      <c r="C270" s="6" t="s">
        <v>305</v>
      </c>
      <c r="D270" s="3" t="s">
        <v>44</v>
      </c>
      <c r="E270" s="3">
        <v>4</v>
      </c>
      <c r="F270" s="2" t="s">
        <v>35</v>
      </c>
      <c r="G270" s="16" t="s">
        <v>287</v>
      </c>
      <c r="H270" s="60">
        <v>16666666</v>
      </c>
      <c r="I270" s="60">
        <v>16666666</v>
      </c>
      <c r="J270" s="41" t="s">
        <v>36</v>
      </c>
      <c r="K270" s="41" t="s">
        <v>37</v>
      </c>
      <c r="L270" s="3" t="s">
        <v>298</v>
      </c>
    </row>
    <row r="271" spans="2:12" ht="20.25">
      <c r="B271" s="15">
        <v>86101705</v>
      </c>
      <c r="C271" s="6" t="s">
        <v>306</v>
      </c>
      <c r="D271" s="3" t="s">
        <v>192</v>
      </c>
      <c r="E271" s="3">
        <v>3</v>
      </c>
      <c r="F271" s="2" t="s">
        <v>35</v>
      </c>
      <c r="G271" s="16" t="s">
        <v>287</v>
      </c>
      <c r="H271" s="60">
        <v>5187000</v>
      </c>
      <c r="I271" s="60">
        <v>5187000</v>
      </c>
      <c r="J271" s="41" t="s">
        <v>36</v>
      </c>
      <c r="K271" s="41" t="s">
        <v>37</v>
      </c>
      <c r="L271" s="3" t="s">
        <v>298</v>
      </c>
    </row>
    <row r="272" spans="2:12" ht="30">
      <c r="B272" s="15">
        <v>86101705</v>
      </c>
      <c r="C272" s="6" t="s">
        <v>193</v>
      </c>
      <c r="D272" s="3" t="s">
        <v>47</v>
      </c>
      <c r="E272" s="3">
        <v>2</v>
      </c>
      <c r="F272" s="2" t="s">
        <v>35</v>
      </c>
      <c r="G272" s="16" t="s">
        <v>287</v>
      </c>
      <c r="H272" s="60">
        <v>44974280</v>
      </c>
      <c r="I272" s="60">
        <v>44974280</v>
      </c>
      <c r="J272" s="41" t="s">
        <v>36</v>
      </c>
      <c r="K272" s="41" t="s">
        <v>37</v>
      </c>
      <c r="L272" s="3" t="s">
        <v>298</v>
      </c>
    </row>
    <row r="273" spans="2:12" ht="20.25">
      <c r="B273" s="15">
        <v>86101705</v>
      </c>
      <c r="C273" s="6" t="s">
        <v>307</v>
      </c>
      <c r="D273" s="3" t="s">
        <v>199</v>
      </c>
      <c r="E273" s="3">
        <v>4</v>
      </c>
      <c r="F273" s="2" t="s">
        <v>35</v>
      </c>
      <c r="G273" s="16" t="s">
        <v>287</v>
      </c>
      <c r="H273" s="60">
        <v>8000000</v>
      </c>
      <c r="I273" s="60">
        <v>8000000</v>
      </c>
      <c r="J273" s="41" t="s">
        <v>36</v>
      </c>
      <c r="K273" s="41" t="s">
        <v>37</v>
      </c>
      <c r="L273" s="3" t="s">
        <v>298</v>
      </c>
    </row>
    <row r="274" spans="2:12" ht="20.25">
      <c r="B274" s="15">
        <v>86101705</v>
      </c>
      <c r="C274" s="6" t="s">
        <v>307</v>
      </c>
      <c r="D274" s="3" t="s">
        <v>199</v>
      </c>
      <c r="E274" s="3">
        <v>4</v>
      </c>
      <c r="F274" s="2" t="s">
        <v>35</v>
      </c>
      <c r="G274" s="16" t="s">
        <v>287</v>
      </c>
      <c r="H274" s="60">
        <v>16000000</v>
      </c>
      <c r="I274" s="60">
        <v>16000000</v>
      </c>
      <c r="J274" s="41" t="s">
        <v>36</v>
      </c>
      <c r="K274" s="41" t="s">
        <v>37</v>
      </c>
      <c r="L274" s="3" t="s">
        <v>298</v>
      </c>
    </row>
    <row r="275" spans="2:12" ht="20.25">
      <c r="B275" s="15">
        <v>86101705</v>
      </c>
      <c r="C275" s="6" t="s">
        <v>308</v>
      </c>
      <c r="D275" s="9" t="s">
        <v>199</v>
      </c>
      <c r="E275" s="3">
        <v>4</v>
      </c>
      <c r="F275" s="2" t="s">
        <v>35</v>
      </c>
      <c r="G275" s="16" t="s">
        <v>287</v>
      </c>
      <c r="H275" s="60">
        <v>18000000</v>
      </c>
      <c r="I275" s="60">
        <v>18000000</v>
      </c>
      <c r="J275" s="41" t="s">
        <v>36</v>
      </c>
      <c r="K275" s="41" t="s">
        <v>37</v>
      </c>
      <c r="L275" s="3" t="s">
        <v>298</v>
      </c>
    </row>
    <row r="276" spans="2:12" ht="20.25">
      <c r="B276" s="15">
        <v>86101705</v>
      </c>
      <c r="C276" s="6" t="s">
        <v>309</v>
      </c>
      <c r="D276" s="3" t="s">
        <v>199</v>
      </c>
      <c r="E276" s="3">
        <v>4</v>
      </c>
      <c r="F276" s="2" t="s">
        <v>35</v>
      </c>
      <c r="G276" s="16" t="s">
        <v>287</v>
      </c>
      <c r="H276" s="60">
        <v>20000000</v>
      </c>
      <c r="I276" s="60">
        <v>20000000</v>
      </c>
      <c r="J276" s="41" t="s">
        <v>36</v>
      </c>
      <c r="K276" s="41" t="s">
        <v>37</v>
      </c>
      <c r="L276" s="3" t="s">
        <v>298</v>
      </c>
    </row>
    <row r="277" spans="2:12" ht="20.25">
      <c r="B277" s="15">
        <v>86101705</v>
      </c>
      <c r="C277" s="6" t="s">
        <v>310</v>
      </c>
      <c r="D277" s="3" t="s">
        <v>199</v>
      </c>
      <c r="E277" s="3">
        <v>3</v>
      </c>
      <c r="F277" s="2" t="s">
        <v>35</v>
      </c>
      <c r="G277" s="16" t="s">
        <v>287</v>
      </c>
      <c r="H277" s="60">
        <v>25000000</v>
      </c>
      <c r="I277" s="60">
        <v>25000000</v>
      </c>
      <c r="J277" s="41" t="s">
        <v>36</v>
      </c>
      <c r="K277" s="41" t="s">
        <v>37</v>
      </c>
      <c r="L277" s="3" t="s">
        <v>298</v>
      </c>
    </row>
    <row r="278" spans="2:12" ht="20.25">
      <c r="B278" s="15">
        <v>86101705</v>
      </c>
      <c r="C278" s="6" t="s">
        <v>311</v>
      </c>
      <c r="D278" s="3" t="s">
        <v>199</v>
      </c>
      <c r="E278" s="3">
        <v>4</v>
      </c>
      <c r="F278" s="2" t="s">
        <v>35</v>
      </c>
      <c r="G278" s="16" t="s">
        <v>287</v>
      </c>
      <c r="H278" s="60">
        <v>30000000</v>
      </c>
      <c r="I278" s="60">
        <v>30000000</v>
      </c>
      <c r="J278" s="41" t="s">
        <v>36</v>
      </c>
      <c r="K278" s="41" t="s">
        <v>37</v>
      </c>
      <c r="L278" s="3" t="s">
        <v>298</v>
      </c>
    </row>
    <row r="279" spans="2:12" ht="20.25">
      <c r="B279" s="15">
        <v>86101705</v>
      </c>
      <c r="C279" s="6" t="s">
        <v>312</v>
      </c>
      <c r="D279" s="3" t="s">
        <v>44</v>
      </c>
      <c r="E279" s="3">
        <v>4</v>
      </c>
      <c r="F279" s="2" t="s">
        <v>35</v>
      </c>
      <c r="G279" s="16" t="s">
        <v>287</v>
      </c>
      <c r="H279" s="60">
        <v>33651892</v>
      </c>
      <c r="I279" s="60">
        <v>33651892</v>
      </c>
      <c r="J279" s="41" t="s">
        <v>36</v>
      </c>
      <c r="K279" s="41" t="s">
        <v>37</v>
      </c>
      <c r="L279" s="3" t="s">
        <v>298</v>
      </c>
    </row>
    <row r="280" spans="2:12" ht="20.25">
      <c r="B280" s="15">
        <v>86101705</v>
      </c>
      <c r="C280" s="6" t="s">
        <v>191</v>
      </c>
      <c r="D280" s="3" t="s">
        <v>45</v>
      </c>
      <c r="E280" s="3">
        <v>5</v>
      </c>
      <c r="F280" s="2" t="s">
        <v>35</v>
      </c>
      <c r="G280" s="16" t="s">
        <v>287</v>
      </c>
      <c r="H280" s="60">
        <v>111360000</v>
      </c>
      <c r="I280" s="60">
        <v>111360000</v>
      </c>
      <c r="J280" s="41" t="s">
        <v>36</v>
      </c>
      <c r="K280" s="41" t="s">
        <v>37</v>
      </c>
      <c r="L280" s="3" t="s">
        <v>298</v>
      </c>
    </row>
    <row r="281" spans="2:12" ht="20.25">
      <c r="B281" s="15">
        <v>86101705</v>
      </c>
      <c r="C281" s="6" t="s">
        <v>313</v>
      </c>
      <c r="D281" s="3" t="s">
        <v>192</v>
      </c>
      <c r="E281" s="3">
        <v>2</v>
      </c>
      <c r="F281" s="2" t="s">
        <v>35</v>
      </c>
      <c r="G281" s="16" t="s">
        <v>287</v>
      </c>
      <c r="H281" s="60">
        <v>1500000</v>
      </c>
      <c r="I281" s="60">
        <v>1500000</v>
      </c>
      <c r="J281" s="41" t="s">
        <v>36</v>
      </c>
      <c r="K281" s="41" t="s">
        <v>37</v>
      </c>
      <c r="L281" s="3" t="s">
        <v>298</v>
      </c>
    </row>
    <row r="282" spans="2:12" ht="30">
      <c r="B282" s="15">
        <v>86101705</v>
      </c>
      <c r="C282" s="6" t="s">
        <v>183</v>
      </c>
      <c r="D282" s="3" t="s">
        <v>192</v>
      </c>
      <c r="E282" s="3">
        <v>3</v>
      </c>
      <c r="F282" s="2" t="s">
        <v>35</v>
      </c>
      <c r="G282" s="16" t="s">
        <v>287</v>
      </c>
      <c r="H282" s="53">
        <v>4800000</v>
      </c>
      <c r="I282" s="53">
        <v>4800000</v>
      </c>
      <c r="J282" s="41" t="s">
        <v>36</v>
      </c>
      <c r="K282" s="41" t="s">
        <v>37</v>
      </c>
      <c r="L282" s="3" t="s">
        <v>298</v>
      </c>
    </row>
    <row r="283" spans="2:12" ht="9.75">
      <c r="B283" s="15">
        <v>86101705</v>
      </c>
      <c r="C283" s="6" t="s">
        <v>190</v>
      </c>
      <c r="D283" s="3" t="s">
        <v>192</v>
      </c>
      <c r="E283" s="3">
        <v>6</v>
      </c>
      <c r="F283" s="2" t="s">
        <v>35</v>
      </c>
      <c r="G283" s="16" t="s">
        <v>287</v>
      </c>
      <c r="H283" s="60">
        <v>100464000</v>
      </c>
      <c r="I283" s="60">
        <v>100464000</v>
      </c>
      <c r="J283" s="41" t="s">
        <v>36</v>
      </c>
      <c r="K283" s="41" t="s">
        <v>37</v>
      </c>
      <c r="L283" s="3" t="s">
        <v>298</v>
      </c>
    </row>
    <row r="284" spans="2:12" ht="20.25">
      <c r="B284" s="15">
        <v>86101705</v>
      </c>
      <c r="C284" s="6" t="s">
        <v>194</v>
      </c>
      <c r="D284" s="3" t="s">
        <v>195</v>
      </c>
      <c r="E284" s="3">
        <v>1</v>
      </c>
      <c r="F284" s="2" t="s">
        <v>35</v>
      </c>
      <c r="G284" s="16" t="s">
        <v>287</v>
      </c>
      <c r="H284" s="60">
        <v>52800000</v>
      </c>
      <c r="I284" s="60">
        <v>52800000</v>
      </c>
      <c r="J284" s="41" t="s">
        <v>36</v>
      </c>
      <c r="K284" s="41" t="s">
        <v>37</v>
      </c>
      <c r="L284" s="3" t="s">
        <v>298</v>
      </c>
    </row>
    <row r="285" spans="2:12" ht="20.25">
      <c r="B285" s="15">
        <v>86101705</v>
      </c>
      <c r="C285" s="6" t="s">
        <v>314</v>
      </c>
      <c r="D285" s="3" t="s">
        <v>197</v>
      </c>
      <c r="E285" s="10">
        <v>5</v>
      </c>
      <c r="F285" s="2" t="s">
        <v>35</v>
      </c>
      <c r="G285" s="16" t="s">
        <v>287</v>
      </c>
      <c r="H285" s="60">
        <v>16840000</v>
      </c>
      <c r="I285" s="60">
        <v>16840000</v>
      </c>
      <c r="J285" s="41" t="s">
        <v>36</v>
      </c>
      <c r="K285" s="41" t="s">
        <v>37</v>
      </c>
      <c r="L285" s="3" t="s">
        <v>298</v>
      </c>
    </row>
    <row r="286" spans="2:12" ht="20.25">
      <c r="B286" s="15">
        <v>86101705</v>
      </c>
      <c r="C286" s="6" t="s">
        <v>198</v>
      </c>
      <c r="D286" s="3" t="s">
        <v>199</v>
      </c>
      <c r="E286" s="3">
        <v>4</v>
      </c>
      <c r="F286" s="2" t="s">
        <v>35</v>
      </c>
      <c r="G286" s="16" t="s">
        <v>287</v>
      </c>
      <c r="H286" s="60">
        <v>24000000</v>
      </c>
      <c r="I286" s="60">
        <v>24000000</v>
      </c>
      <c r="J286" s="41" t="s">
        <v>36</v>
      </c>
      <c r="K286" s="41" t="s">
        <v>37</v>
      </c>
      <c r="L286" s="3" t="s">
        <v>298</v>
      </c>
    </row>
    <row r="287" spans="2:12" ht="20.25">
      <c r="B287" s="15">
        <v>86101705</v>
      </c>
      <c r="C287" s="6" t="s">
        <v>200</v>
      </c>
      <c r="D287" s="3" t="s">
        <v>201</v>
      </c>
      <c r="E287" s="3">
        <v>3</v>
      </c>
      <c r="F287" s="2" t="s">
        <v>35</v>
      </c>
      <c r="G287" s="16" t="s">
        <v>287</v>
      </c>
      <c r="H287" s="60">
        <f>90000000-8400000-29336000+5400000</f>
        <v>57664000</v>
      </c>
      <c r="I287" s="60">
        <f>90000000-8400000-29336000+5400000</f>
        <v>57664000</v>
      </c>
      <c r="J287" s="41" t="s">
        <v>36</v>
      </c>
      <c r="K287" s="41" t="s">
        <v>37</v>
      </c>
      <c r="L287" s="3" t="s">
        <v>298</v>
      </c>
    </row>
    <row r="288" spans="2:12" ht="9.75">
      <c r="B288" s="15">
        <v>86101705</v>
      </c>
      <c r="C288" s="6" t="s">
        <v>202</v>
      </c>
      <c r="D288" s="3" t="s">
        <v>203</v>
      </c>
      <c r="E288" s="3">
        <v>2</v>
      </c>
      <c r="F288" s="2" t="s">
        <v>35</v>
      </c>
      <c r="G288" s="16" t="s">
        <v>287</v>
      </c>
      <c r="H288" s="60">
        <v>30000000</v>
      </c>
      <c r="I288" s="60">
        <v>30000000</v>
      </c>
      <c r="J288" s="41" t="s">
        <v>36</v>
      </c>
      <c r="K288" s="41" t="s">
        <v>37</v>
      </c>
      <c r="L288" s="3" t="s">
        <v>298</v>
      </c>
    </row>
    <row r="289" spans="2:12" ht="9.75">
      <c r="B289" s="15">
        <v>86101705</v>
      </c>
      <c r="C289" s="6" t="s">
        <v>204</v>
      </c>
      <c r="D289" s="3" t="s">
        <v>205</v>
      </c>
      <c r="E289" s="3">
        <v>1</v>
      </c>
      <c r="F289" s="2" t="s">
        <v>35</v>
      </c>
      <c r="G289" s="16" t="s">
        <v>287</v>
      </c>
      <c r="H289" s="60">
        <v>21840000</v>
      </c>
      <c r="I289" s="60">
        <v>21840000</v>
      </c>
      <c r="J289" s="41" t="s">
        <v>36</v>
      </c>
      <c r="K289" s="41" t="s">
        <v>37</v>
      </c>
      <c r="L289" s="3" t="s">
        <v>298</v>
      </c>
    </row>
    <row r="290" spans="2:12" ht="9.75">
      <c r="B290" s="15">
        <v>86101705</v>
      </c>
      <c r="C290" s="6" t="s">
        <v>206</v>
      </c>
      <c r="D290" s="9" t="s">
        <v>196</v>
      </c>
      <c r="E290" s="3">
        <v>6</v>
      </c>
      <c r="F290" s="2" t="s">
        <v>35</v>
      </c>
      <c r="G290" s="16" t="s">
        <v>287</v>
      </c>
      <c r="H290" s="60">
        <v>2400000</v>
      </c>
      <c r="I290" s="60">
        <v>2400000</v>
      </c>
      <c r="J290" s="41" t="s">
        <v>36</v>
      </c>
      <c r="K290" s="41" t="s">
        <v>37</v>
      </c>
      <c r="L290" s="3" t="s">
        <v>298</v>
      </c>
    </row>
    <row r="291" spans="2:12" ht="9.75">
      <c r="B291" s="15">
        <v>86101705</v>
      </c>
      <c r="C291" s="6" t="s">
        <v>208</v>
      </c>
      <c r="D291" s="9" t="s">
        <v>196</v>
      </c>
      <c r="E291" s="3">
        <v>6</v>
      </c>
      <c r="F291" s="2" t="s">
        <v>35</v>
      </c>
      <c r="G291" s="16" t="s">
        <v>287</v>
      </c>
      <c r="H291" s="60">
        <v>36000000</v>
      </c>
      <c r="I291" s="60">
        <v>36000000</v>
      </c>
      <c r="J291" s="41" t="s">
        <v>36</v>
      </c>
      <c r="K291" s="41" t="s">
        <v>37</v>
      </c>
      <c r="L291" s="3" t="s">
        <v>298</v>
      </c>
    </row>
    <row r="292" spans="2:12" ht="9.75">
      <c r="B292" s="15">
        <v>86101705</v>
      </c>
      <c r="C292" s="6" t="s">
        <v>209</v>
      </c>
      <c r="D292" s="9" t="s">
        <v>197</v>
      </c>
      <c r="E292" s="3">
        <v>5</v>
      </c>
      <c r="F292" s="2" t="s">
        <v>35</v>
      </c>
      <c r="G292" s="16" t="s">
        <v>287</v>
      </c>
      <c r="H292" s="60">
        <v>52800000</v>
      </c>
      <c r="I292" s="60">
        <v>52800000</v>
      </c>
      <c r="J292" s="41" t="s">
        <v>36</v>
      </c>
      <c r="K292" s="41" t="s">
        <v>37</v>
      </c>
      <c r="L292" s="3" t="s">
        <v>298</v>
      </c>
    </row>
    <row r="293" spans="2:12" ht="20.25">
      <c r="B293" s="15">
        <v>86101705</v>
      </c>
      <c r="C293" s="6" t="s">
        <v>210</v>
      </c>
      <c r="D293" s="9" t="s">
        <v>199</v>
      </c>
      <c r="E293" s="3">
        <v>4</v>
      </c>
      <c r="F293" s="2" t="s">
        <v>35</v>
      </c>
      <c r="G293" s="16" t="s">
        <v>287</v>
      </c>
      <c r="H293" s="60">
        <f>111360000-18000000</f>
        <v>93360000</v>
      </c>
      <c r="I293" s="60">
        <f>111360000-18000000</f>
        <v>93360000</v>
      </c>
      <c r="J293" s="41" t="s">
        <v>36</v>
      </c>
      <c r="K293" s="41" t="s">
        <v>37</v>
      </c>
      <c r="L293" s="3" t="s">
        <v>298</v>
      </c>
    </row>
    <row r="294" spans="2:12" ht="20.25">
      <c r="B294" s="15">
        <v>86101705</v>
      </c>
      <c r="C294" s="6" t="s">
        <v>211</v>
      </c>
      <c r="D294" s="9" t="s">
        <v>201</v>
      </c>
      <c r="E294" s="3">
        <v>3</v>
      </c>
      <c r="F294" s="2" t="s">
        <v>35</v>
      </c>
      <c r="G294" s="16" t="s">
        <v>287</v>
      </c>
      <c r="H294" s="60">
        <v>52800000</v>
      </c>
      <c r="I294" s="60">
        <v>52800000</v>
      </c>
      <c r="J294" s="41" t="s">
        <v>36</v>
      </c>
      <c r="K294" s="41" t="s">
        <v>37</v>
      </c>
      <c r="L294" s="3" t="s">
        <v>298</v>
      </c>
    </row>
    <row r="295" spans="2:12" ht="9.75">
      <c r="B295" s="15">
        <v>86101705</v>
      </c>
      <c r="C295" s="6" t="s">
        <v>315</v>
      </c>
      <c r="D295" s="9" t="s">
        <v>192</v>
      </c>
      <c r="E295" s="3">
        <v>2</v>
      </c>
      <c r="F295" s="2" t="s">
        <v>35</v>
      </c>
      <c r="G295" s="16" t="s">
        <v>287</v>
      </c>
      <c r="H295" s="60">
        <v>27600000</v>
      </c>
      <c r="I295" s="60">
        <v>27600000</v>
      </c>
      <c r="J295" s="41" t="s">
        <v>36</v>
      </c>
      <c r="K295" s="41" t="s">
        <v>37</v>
      </c>
      <c r="L295" s="3" t="s">
        <v>298</v>
      </c>
    </row>
    <row r="296" spans="2:12" ht="9.75">
      <c r="B296" s="15">
        <v>86101705</v>
      </c>
      <c r="C296" s="6" t="s">
        <v>212</v>
      </c>
      <c r="D296" s="9" t="s">
        <v>203</v>
      </c>
      <c r="E296" s="3">
        <v>1</v>
      </c>
      <c r="F296" s="2" t="s">
        <v>35</v>
      </c>
      <c r="G296" s="16" t="s">
        <v>287</v>
      </c>
      <c r="H296" s="60">
        <v>15000000</v>
      </c>
      <c r="I296" s="60">
        <v>15000000</v>
      </c>
      <c r="J296" s="41" t="s">
        <v>36</v>
      </c>
      <c r="K296" s="41" t="s">
        <v>37</v>
      </c>
      <c r="L296" s="3" t="s">
        <v>298</v>
      </c>
    </row>
    <row r="297" spans="2:12" ht="20.25">
      <c r="B297" s="15">
        <v>86101705</v>
      </c>
      <c r="C297" s="6" t="s">
        <v>213</v>
      </c>
      <c r="D297" s="9" t="s">
        <v>205</v>
      </c>
      <c r="E297" s="3">
        <v>1</v>
      </c>
      <c r="F297" s="2" t="s">
        <v>35</v>
      </c>
      <c r="G297" s="16" t="s">
        <v>287</v>
      </c>
      <c r="H297" s="60">
        <v>52800000</v>
      </c>
      <c r="I297" s="60">
        <v>52800000</v>
      </c>
      <c r="J297" s="41" t="s">
        <v>36</v>
      </c>
      <c r="K297" s="41" t="s">
        <v>37</v>
      </c>
      <c r="L297" s="3" t="s">
        <v>298</v>
      </c>
    </row>
    <row r="298" spans="2:12" ht="9.75">
      <c r="B298" s="1">
        <v>80141607</v>
      </c>
      <c r="C298" s="6" t="s">
        <v>214</v>
      </c>
      <c r="D298" s="3" t="s">
        <v>45</v>
      </c>
      <c r="E298" s="3">
        <v>5</v>
      </c>
      <c r="F298" s="2" t="s">
        <v>35</v>
      </c>
      <c r="G298" s="16" t="s">
        <v>51</v>
      </c>
      <c r="H298" s="56">
        <v>80000000</v>
      </c>
      <c r="I298" s="56">
        <v>80000000</v>
      </c>
      <c r="J298" s="41" t="s">
        <v>36</v>
      </c>
      <c r="K298" s="41" t="s">
        <v>37</v>
      </c>
      <c r="L298" s="9" t="s">
        <v>289</v>
      </c>
    </row>
    <row r="299" spans="2:12" ht="20.25">
      <c r="B299" s="1">
        <v>80141607</v>
      </c>
      <c r="C299" s="6" t="s">
        <v>215</v>
      </c>
      <c r="D299" s="3" t="s">
        <v>46</v>
      </c>
      <c r="E299" s="3">
        <v>11</v>
      </c>
      <c r="F299" s="2" t="s">
        <v>35</v>
      </c>
      <c r="G299" s="63" t="s">
        <v>287</v>
      </c>
      <c r="H299" s="64">
        <v>4000000000</v>
      </c>
      <c r="I299" s="64">
        <v>4000000000</v>
      </c>
      <c r="J299" s="41" t="s">
        <v>36</v>
      </c>
      <c r="K299" s="41" t="s">
        <v>37</v>
      </c>
      <c r="L299" s="9" t="s">
        <v>289</v>
      </c>
    </row>
    <row r="300" spans="2:12" ht="20.25">
      <c r="B300" s="1">
        <v>80141607</v>
      </c>
      <c r="C300" s="6" t="s">
        <v>216</v>
      </c>
      <c r="D300" s="3" t="s">
        <v>45</v>
      </c>
      <c r="E300" s="3">
        <v>5</v>
      </c>
      <c r="F300" s="2" t="s">
        <v>35</v>
      </c>
      <c r="G300" s="63" t="s">
        <v>287</v>
      </c>
      <c r="H300" s="57">
        <v>130000000</v>
      </c>
      <c r="I300" s="57">
        <v>130000000</v>
      </c>
      <c r="J300" s="41" t="s">
        <v>36</v>
      </c>
      <c r="K300" s="41" t="s">
        <v>37</v>
      </c>
      <c r="L300" s="9" t="s">
        <v>289</v>
      </c>
    </row>
    <row r="301" spans="2:12" ht="20.25">
      <c r="B301" s="1">
        <v>80141607</v>
      </c>
      <c r="C301" s="6" t="s">
        <v>217</v>
      </c>
      <c r="D301" s="3" t="s">
        <v>45</v>
      </c>
      <c r="E301" s="3">
        <v>5</v>
      </c>
      <c r="F301" s="2" t="s">
        <v>35</v>
      </c>
      <c r="G301" s="63" t="s">
        <v>287</v>
      </c>
      <c r="H301" s="64">
        <v>55000000</v>
      </c>
      <c r="I301" s="64">
        <v>55000000</v>
      </c>
      <c r="J301" s="41" t="s">
        <v>36</v>
      </c>
      <c r="K301" s="41" t="s">
        <v>37</v>
      </c>
      <c r="L301" s="9" t="s">
        <v>289</v>
      </c>
    </row>
    <row r="302" spans="2:12" ht="20.25">
      <c r="B302" s="12">
        <v>81112000</v>
      </c>
      <c r="C302" s="6" t="s">
        <v>218</v>
      </c>
      <c r="D302" s="5" t="s">
        <v>34</v>
      </c>
      <c r="E302" s="3">
        <v>12</v>
      </c>
      <c r="F302" s="8" t="s">
        <v>35</v>
      </c>
      <c r="G302" s="16" t="s">
        <v>99</v>
      </c>
      <c r="H302" s="54">
        <v>600000000</v>
      </c>
      <c r="I302" s="54">
        <v>600000000</v>
      </c>
      <c r="J302" s="41" t="s">
        <v>36</v>
      </c>
      <c r="K302" s="41" t="s">
        <v>37</v>
      </c>
      <c r="L302" s="8" t="s">
        <v>59</v>
      </c>
    </row>
    <row r="303" spans="2:12" ht="30">
      <c r="B303" s="7">
        <v>93131501</v>
      </c>
      <c r="C303" s="65" t="s">
        <v>316</v>
      </c>
      <c r="D303" s="8" t="s">
        <v>43</v>
      </c>
      <c r="E303" s="3">
        <v>7</v>
      </c>
      <c r="F303" s="8" t="s">
        <v>48</v>
      </c>
      <c r="G303" s="16" t="s">
        <v>99</v>
      </c>
      <c r="H303" s="66">
        <v>200000000</v>
      </c>
      <c r="I303" s="66">
        <v>200000000</v>
      </c>
      <c r="J303" s="41" t="s">
        <v>36</v>
      </c>
      <c r="K303" s="41" t="s">
        <v>37</v>
      </c>
      <c r="L303" s="3" t="s">
        <v>291</v>
      </c>
    </row>
    <row r="304" spans="2:12" ht="20.25">
      <c r="B304" s="7">
        <v>93131501</v>
      </c>
      <c r="C304" s="67" t="s">
        <v>317</v>
      </c>
      <c r="D304" s="8" t="s">
        <v>55</v>
      </c>
      <c r="E304" s="3">
        <v>6</v>
      </c>
      <c r="F304" s="8" t="s">
        <v>48</v>
      </c>
      <c r="G304" s="16" t="s">
        <v>99</v>
      </c>
      <c r="H304" s="66">
        <v>200000000</v>
      </c>
      <c r="I304" s="66">
        <v>200000000</v>
      </c>
      <c r="J304" s="41" t="s">
        <v>36</v>
      </c>
      <c r="K304" s="41" t="s">
        <v>37</v>
      </c>
      <c r="L304" s="3" t="s">
        <v>291</v>
      </c>
    </row>
    <row r="305" spans="2:12" ht="9.75">
      <c r="B305" s="15">
        <v>93131501</v>
      </c>
      <c r="C305" s="6" t="s">
        <v>219</v>
      </c>
      <c r="D305" s="2" t="s">
        <v>44</v>
      </c>
      <c r="E305" s="3">
        <v>4</v>
      </c>
      <c r="F305" s="2" t="s">
        <v>35</v>
      </c>
      <c r="G305" s="16" t="s">
        <v>99</v>
      </c>
      <c r="H305" s="53">
        <v>443200000</v>
      </c>
      <c r="I305" s="53">
        <v>443200000</v>
      </c>
      <c r="J305" s="41" t="s">
        <v>36</v>
      </c>
      <c r="K305" s="41" t="s">
        <v>37</v>
      </c>
      <c r="L305" s="3" t="s">
        <v>291</v>
      </c>
    </row>
    <row r="306" spans="2:12" ht="9.75">
      <c r="B306" s="7">
        <v>72103300</v>
      </c>
      <c r="C306" s="6" t="s">
        <v>318</v>
      </c>
      <c r="D306" s="8" t="s">
        <v>56</v>
      </c>
      <c r="E306" s="3">
        <v>8</v>
      </c>
      <c r="F306" s="8" t="s">
        <v>57</v>
      </c>
      <c r="G306" s="11" t="s">
        <v>287</v>
      </c>
      <c r="H306" s="56">
        <v>1355000000</v>
      </c>
      <c r="I306" s="56">
        <v>1355000000</v>
      </c>
      <c r="J306" s="41" t="s">
        <v>36</v>
      </c>
      <c r="K306" s="41" t="s">
        <v>37</v>
      </c>
      <c r="L306" s="3" t="s">
        <v>293</v>
      </c>
    </row>
    <row r="307" spans="2:12" ht="9.75">
      <c r="B307" s="7">
        <v>72103300</v>
      </c>
      <c r="C307" s="6" t="s">
        <v>319</v>
      </c>
      <c r="D307" s="8" t="s">
        <v>55</v>
      </c>
      <c r="E307" s="3">
        <v>7</v>
      </c>
      <c r="F307" s="8" t="s">
        <v>35</v>
      </c>
      <c r="G307" s="11" t="s">
        <v>287</v>
      </c>
      <c r="H307" s="56">
        <v>105125483</v>
      </c>
      <c r="I307" s="56">
        <v>105125483</v>
      </c>
      <c r="J307" s="41" t="s">
        <v>36</v>
      </c>
      <c r="K307" s="41" t="s">
        <v>37</v>
      </c>
      <c r="L307" s="3" t="s">
        <v>293</v>
      </c>
    </row>
    <row r="308" spans="2:12" ht="20.25">
      <c r="B308" s="7">
        <v>80141701</v>
      </c>
      <c r="C308" s="6" t="s">
        <v>220</v>
      </c>
      <c r="D308" s="9" t="s">
        <v>46</v>
      </c>
      <c r="E308" s="10">
        <v>11</v>
      </c>
      <c r="F308" s="2" t="s">
        <v>35</v>
      </c>
      <c r="G308" s="11" t="s">
        <v>99</v>
      </c>
      <c r="H308" s="54">
        <v>352600000</v>
      </c>
      <c r="I308" s="54">
        <v>352600000</v>
      </c>
      <c r="J308" s="41" t="s">
        <v>36</v>
      </c>
      <c r="K308" s="41" t="s">
        <v>37</v>
      </c>
      <c r="L308" s="3" t="s">
        <v>320</v>
      </c>
    </row>
    <row r="309" spans="2:12" ht="9.75">
      <c r="B309" s="7">
        <v>80141701</v>
      </c>
      <c r="C309" s="6" t="s">
        <v>321</v>
      </c>
      <c r="D309" s="9" t="s">
        <v>46</v>
      </c>
      <c r="E309" s="10">
        <v>11</v>
      </c>
      <c r="F309" s="2" t="s">
        <v>35</v>
      </c>
      <c r="G309" s="11" t="s">
        <v>99</v>
      </c>
      <c r="H309" s="68">
        <v>178000000</v>
      </c>
      <c r="I309" s="68">
        <v>178000000</v>
      </c>
      <c r="J309" s="41" t="s">
        <v>36</v>
      </c>
      <c r="K309" s="41" t="s">
        <v>37</v>
      </c>
      <c r="L309" s="3" t="s">
        <v>320</v>
      </c>
    </row>
    <row r="310" spans="2:12" ht="9.75">
      <c r="B310" s="7">
        <v>80141701</v>
      </c>
      <c r="C310" s="6" t="s">
        <v>322</v>
      </c>
      <c r="D310" s="9" t="s">
        <v>43</v>
      </c>
      <c r="E310" s="10">
        <v>8</v>
      </c>
      <c r="F310" s="2" t="s">
        <v>35</v>
      </c>
      <c r="G310" s="11" t="s">
        <v>99</v>
      </c>
      <c r="H310" s="54">
        <v>702640678</v>
      </c>
      <c r="I310" s="54">
        <v>702640678</v>
      </c>
      <c r="J310" s="41" t="s">
        <v>36</v>
      </c>
      <c r="K310" s="41" t="s">
        <v>37</v>
      </c>
      <c r="L310" s="3" t="s">
        <v>320</v>
      </c>
    </row>
    <row r="311" spans="2:12" ht="9.75">
      <c r="B311" s="12">
        <v>81112200</v>
      </c>
      <c r="C311" s="6" t="s">
        <v>323</v>
      </c>
      <c r="D311" s="9" t="s">
        <v>43</v>
      </c>
      <c r="E311" s="10">
        <v>3</v>
      </c>
      <c r="F311" s="2" t="s">
        <v>35</v>
      </c>
      <c r="G311" s="11" t="s">
        <v>99</v>
      </c>
      <c r="H311" s="54">
        <v>543726800</v>
      </c>
      <c r="I311" s="54">
        <v>543726800</v>
      </c>
      <c r="J311" s="41" t="s">
        <v>36</v>
      </c>
      <c r="K311" s="41" t="s">
        <v>37</v>
      </c>
      <c r="L311" s="3" t="s">
        <v>320</v>
      </c>
    </row>
    <row r="312" spans="2:12" ht="9.75">
      <c r="B312" s="7">
        <v>72154066</v>
      </c>
      <c r="C312" s="6" t="s">
        <v>221</v>
      </c>
      <c r="D312" s="9" t="s">
        <v>43</v>
      </c>
      <c r="E312" s="10">
        <v>8</v>
      </c>
      <c r="F312" s="2" t="s">
        <v>35</v>
      </c>
      <c r="G312" s="11" t="s">
        <v>99</v>
      </c>
      <c r="H312" s="54">
        <v>498800000</v>
      </c>
      <c r="I312" s="54">
        <v>498800000</v>
      </c>
      <c r="J312" s="41" t="s">
        <v>36</v>
      </c>
      <c r="K312" s="41" t="s">
        <v>37</v>
      </c>
      <c r="L312" s="3" t="s">
        <v>320</v>
      </c>
    </row>
    <row r="313" spans="2:12" ht="9.75">
      <c r="B313" s="69">
        <v>45111902</v>
      </c>
      <c r="C313" s="6" t="s">
        <v>222</v>
      </c>
      <c r="D313" s="9" t="s">
        <v>41</v>
      </c>
      <c r="E313" s="10">
        <v>9</v>
      </c>
      <c r="F313" s="8" t="s">
        <v>57</v>
      </c>
      <c r="G313" s="11" t="s">
        <v>99</v>
      </c>
      <c r="H313" s="54">
        <v>970189746.36</v>
      </c>
      <c r="I313" s="54">
        <v>970189746.36</v>
      </c>
      <c r="J313" s="41" t="s">
        <v>36</v>
      </c>
      <c r="K313" s="41" t="s">
        <v>37</v>
      </c>
      <c r="L313" s="3" t="s">
        <v>320</v>
      </c>
    </row>
    <row r="314" spans="2:12" ht="9.75">
      <c r="B314" s="69">
        <v>45111902</v>
      </c>
      <c r="C314" s="6" t="s">
        <v>324</v>
      </c>
      <c r="D314" s="9" t="s">
        <v>44</v>
      </c>
      <c r="E314" s="10">
        <v>3</v>
      </c>
      <c r="F314" s="8" t="s">
        <v>35</v>
      </c>
      <c r="G314" s="11" t="s">
        <v>99</v>
      </c>
      <c r="H314" s="54">
        <v>45395146</v>
      </c>
      <c r="I314" s="54">
        <v>45395146</v>
      </c>
      <c r="J314" s="41" t="s">
        <v>36</v>
      </c>
      <c r="K314" s="41" t="s">
        <v>37</v>
      </c>
      <c r="L314" s="3" t="s">
        <v>320</v>
      </c>
    </row>
    <row r="315" spans="2:12" ht="9.75">
      <c r="B315" s="69">
        <v>43232902</v>
      </c>
      <c r="C315" s="6" t="s">
        <v>325</v>
      </c>
      <c r="D315" s="16" t="s">
        <v>192</v>
      </c>
      <c r="E315" s="3">
        <v>2</v>
      </c>
      <c r="F315" s="17" t="s">
        <v>42</v>
      </c>
      <c r="G315" s="11" t="s">
        <v>99</v>
      </c>
      <c r="H315" s="66">
        <v>419129633</v>
      </c>
      <c r="I315" s="66">
        <v>419129633</v>
      </c>
      <c r="J315" s="41" t="s">
        <v>36</v>
      </c>
      <c r="K315" s="41" t="s">
        <v>37</v>
      </c>
      <c r="L315" s="3" t="s">
        <v>320</v>
      </c>
    </row>
    <row r="316" spans="2:12" ht="9.75">
      <c r="B316" s="7">
        <v>43211711</v>
      </c>
      <c r="C316" s="6" t="s">
        <v>326</v>
      </c>
      <c r="D316" s="16" t="s">
        <v>192</v>
      </c>
      <c r="E316" s="10">
        <v>2</v>
      </c>
      <c r="F316" s="9" t="s">
        <v>35</v>
      </c>
      <c r="G316" s="11" t="s">
        <v>99</v>
      </c>
      <c r="H316" s="54">
        <v>26189900</v>
      </c>
      <c r="I316" s="54">
        <v>26189900</v>
      </c>
      <c r="J316" s="41" t="s">
        <v>36</v>
      </c>
      <c r="K316" s="41" t="s">
        <v>37</v>
      </c>
      <c r="L316" s="3" t="s">
        <v>320</v>
      </c>
    </row>
    <row r="317" spans="2:12" ht="9.75">
      <c r="B317" s="7">
        <v>43233200</v>
      </c>
      <c r="C317" s="6" t="s">
        <v>285</v>
      </c>
      <c r="D317" s="16" t="s">
        <v>192</v>
      </c>
      <c r="E317" s="3">
        <v>2</v>
      </c>
      <c r="F317" s="17" t="s">
        <v>42</v>
      </c>
      <c r="G317" s="11" t="s">
        <v>99</v>
      </c>
      <c r="H317" s="54">
        <v>293968528</v>
      </c>
      <c r="I317" s="54">
        <v>293968528</v>
      </c>
      <c r="J317" s="41" t="s">
        <v>36</v>
      </c>
      <c r="K317" s="41" t="s">
        <v>37</v>
      </c>
      <c r="L317" s="3" t="s">
        <v>320</v>
      </c>
    </row>
    <row r="318" spans="2:12" ht="20.25">
      <c r="B318" s="7">
        <v>81111800</v>
      </c>
      <c r="C318" s="67" t="s">
        <v>327</v>
      </c>
      <c r="D318" s="16" t="s">
        <v>192</v>
      </c>
      <c r="E318" s="10">
        <v>6</v>
      </c>
      <c r="F318" s="9" t="s">
        <v>42</v>
      </c>
      <c r="G318" s="11" t="s">
        <v>99</v>
      </c>
      <c r="H318" s="54">
        <v>230104911</v>
      </c>
      <c r="I318" s="54">
        <v>230104911</v>
      </c>
      <c r="J318" s="41" t="s">
        <v>36</v>
      </c>
      <c r="K318" s="41" t="s">
        <v>37</v>
      </c>
      <c r="L318" s="3" t="s">
        <v>320</v>
      </c>
    </row>
    <row r="319" spans="2:12" ht="9.75">
      <c r="B319" s="7">
        <v>81111800</v>
      </c>
      <c r="C319" s="6" t="s">
        <v>328</v>
      </c>
      <c r="D319" s="16" t="s">
        <v>192</v>
      </c>
      <c r="E319" s="10">
        <v>1</v>
      </c>
      <c r="F319" s="9" t="s">
        <v>42</v>
      </c>
      <c r="G319" s="11" t="s">
        <v>99</v>
      </c>
      <c r="H319" s="54">
        <v>30160000</v>
      </c>
      <c r="I319" s="54">
        <v>30160000</v>
      </c>
      <c r="J319" s="41" t="s">
        <v>36</v>
      </c>
      <c r="K319" s="41" t="s">
        <v>37</v>
      </c>
      <c r="L319" s="3" t="s">
        <v>320</v>
      </c>
    </row>
    <row r="320" spans="2:12" ht="9.75">
      <c r="B320" s="69">
        <v>45111902</v>
      </c>
      <c r="C320" s="6" t="s">
        <v>329</v>
      </c>
      <c r="D320" s="16" t="s">
        <v>192</v>
      </c>
      <c r="E320" s="10">
        <v>2</v>
      </c>
      <c r="F320" s="9" t="s">
        <v>42</v>
      </c>
      <c r="G320" s="11" t="s">
        <v>99</v>
      </c>
      <c r="H320" s="54">
        <v>62305494</v>
      </c>
      <c r="I320" s="54">
        <v>62305494</v>
      </c>
      <c r="J320" s="41" t="s">
        <v>36</v>
      </c>
      <c r="K320" s="41" t="s">
        <v>37</v>
      </c>
      <c r="L320" s="3" t="s">
        <v>320</v>
      </c>
    </row>
    <row r="321" spans="2:12" ht="20.25">
      <c r="B321" s="7">
        <v>43233200</v>
      </c>
      <c r="C321" s="62" t="s">
        <v>330</v>
      </c>
      <c r="D321" s="16" t="s">
        <v>192</v>
      </c>
      <c r="E321" s="10">
        <v>6</v>
      </c>
      <c r="F321" s="9" t="s">
        <v>42</v>
      </c>
      <c r="G321" s="11" t="s">
        <v>99</v>
      </c>
      <c r="H321" s="54">
        <v>67890460</v>
      </c>
      <c r="I321" s="54">
        <v>67890460</v>
      </c>
      <c r="J321" s="41" t="s">
        <v>36</v>
      </c>
      <c r="K321" s="41" t="s">
        <v>37</v>
      </c>
      <c r="L321" s="3" t="s">
        <v>320</v>
      </c>
    </row>
    <row r="322" spans="2:12" ht="9.75">
      <c r="B322" s="70">
        <v>43232202</v>
      </c>
      <c r="C322" s="6" t="s">
        <v>331</v>
      </c>
      <c r="D322" s="16" t="s">
        <v>54</v>
      </c>
      <c r="E322" s="3">
        <v>6</v>
      </c>
      <c r="F322" s="17" t="s">
        <v>42</v>
      </c>
      <c r="G322" s="11" t="s">
        <v>99</v>
      </c>
      <c r="H322" s="66">
        <v>240000000</v>
      </c>
      <c r="I322" s="66">
        <v>240000000</v>
      </c>
      <c r="J322" s="41" t="s">
        <v>36</v>
      </c>
      <c r="K322" s="41" t="s">
        <v>37</v>
      </c>
      <c r="L322" s="3" t="s">
        <v>320</v>
      </c>
    </row>
    <row r="323" spans="2:12" ht="9.75">
      <c r="B323" s="7">
        <v>86101700</v>
      </c>
      <c r="C323" s="71" t="s">
        <v>332</v>
      </c>
      <c r="D323" s="5" t="s">
        <v>34</v>
      </c>
      <c r="E323" s="3">
        <v>6</v>
      </c>
      <c r="F323" s="17" t="s">
        <v>35</v>
      </c>
      <c r="G323" s="16" t="s">
        <v>51</v>
      </c>
      <c r="H323" s="72">
        <v>2880000</v>
      </c>
      <c r="I323" s="72">
        <v>2880000</v>
      </c>
      <c r="J323" s="41" t="s">
        <v>36</v>
      </c>
      <c r="K323" s="41" t="s">
        <v>37</v>
      </c>
      <c r="L323" s="9" t="s">
        <v>288</v>
      </c>
    </row>
    <row r="324" spans="2:12" ht="9.75">
      <c r="B324" s="7">
        <v>86101700</v>
      </c>
      <c r="C324" s="71" t="s">
        <v>333</v>
      </c>
      <c r="D324" s="5" t="s">
        <v>34</v>
      </c>
      <c r="E324" s="3">
        <v>6</v>
      </c>
      <c r="F324" s="17" t="s">
        <v>35</v>
      </c>
      <c r="G324" s="16" t="s">
        <v>51</v>
      </c>
      <c r="H324" s="72">
        <v>926802</v>
      </c>
      <c r="I324" s="72">
        <v>926802</v>
      </c>
      <c r="J324" s="41" t="s">
        <v>36</v>
      </c>
      <c r="K324" s="41" t="s">
        <v>37</v>
      </c>
      <c r="L324" s="9" t="s">
        <v>288</v>
      </c>
    </row>
    <row r="325" spans="2:12" ht="9.75">
      <c r="B325" s="7">
        <v>86101700</v>
      </c>
      <c r="C325" s="71" t="s">
        <v>334</v>
      </c>
      <c r="D325" s="5" t="s">
        <v>34</v>
      </c>
      <c r="E325" s="3">
        <v>6</v>
      </c>
      <c r="F325" s="17" t="s">
        <v>35</v>
      </c>
      <c r="G325" s="16" t="s">
        <v>51</v>
      </c>
      <c r="H325" s="72">
        <v>2305503</v>
      </c>
      <c r="I325" s="72">
        <v>2305503</v>
      </c>
      <c r="J325" s="41" t="s">
        <v>36</v>
      </c>
      <c r="K325" s="41" t="s">
        <v>37</v>
      </c>
      <c r="L325" s="9" t="s">
        <v>288</v>
      </c>
    </row>
    <row r="326" spans="2:12" ht="9.75">
      <c r="B326" s="7">
        <v>86101700</v>
      </c>
      <c r="C326" s="71" t="s">
        <v>335</v>
      </c>
      <c r="D326" s="5" t="s">
        <v>34</v>
      </c>
      <c r="E326" s="3">
        <v>6</v>
      </c>
      <c r="F326" s="17" t="s">
        <v>35</v>
      </c>
      <c r="G326" s="16" t="s">
        <v>51</v>
      </c>
      <c r="H326" s="72">
        <v>1191602</v>
      </c>
      <c r="I326" s="72">
        <v>1191602</v>
      </c>
      <c r="J326" s="41" t="s">
        <v>36</v>
      </c>
      <c r="K326" s="41" t="s">
        <v>37</v>
      </c>
      <c r="L326" s="9" t="s">
        <v>288</v>
      </c>
    </row>
    <row r="327" spans="2:12" ht="9.75">
      <c r="B327" s="7">
        <v>86101700</v>
      </c>
      <c r="C327" s="71" t="s">
        <v>336</v>
      </c>
      <c r="D327" s="5" t="s">
        <v>34</v>
      </c>
      <c r="E327" s="3">
        <v>6</v>
      </c>
      <c r="F327" s="17" t="s">
        <v>35</v>
      </c>
      <c r="G327" s="16" t="s">
        <v>51</v>
      </c>
      <c r="H327" s="73">
        <v>1203246</v>
      </c>
      <c r="I327" s="73">
        <v>1203246</v>
      </c>
      <c r="J327" s="41" t="s">
        <v>36</v>
      </c>
      <c r="K327" s="41" t="s">
        <v>37</v>
      </c>
      <c r="L327" s="9" t="s">
        <v>288</v>
      </c>
    </row>
    <row r="328" spans="2:12" ht="9.75">
      <c r="B328" s="7">
        <v>86101700</v>
      </c>
      <c r="C328" s="74" t="s">
        <v>337</v>
      </c>
      <c r="D328" s="5" t="s">
        <v>55</v>
      </c>
      <c r="E328" s="3">
        <v>7</v>
      </c>
      <c r="F328" s="17" t="s">
        <v>35</v>
      </c>
      <c r="G328" s="16" t="s">
        <v>51</v>
      </c>
      <c r="H328" s="4">
        <v>9960000</v>
      </c>
      <c r="I328" s="4">
        <v>9960000</v>
      </c>
      <c r="J328" s="41" t="s">
        <v>36</v>
      </c>
      <c r="K328" s="41" t="s">
        <v>37</v>
      </c>
      <c r="L328" s="9" t="s">
        <v>288</v>
      </c>
    </row>
    <row r="329" spans="2:12" ht="9.75">
      <c r="B329" s="7">
        <v>86101700</v>
      </c>
      <c r="C329" s="74" t="s">
        <v>338</v>
      </c>
      <c r="D329" s="5" t="s">
        <v>55</v>
      </c>
      <c r="E329" s="3">
        <v>7</v>
      </c>
      <c r="F329" s="17" t="s">
        <v>35</v>
      </c>
      <c r="G329" s="16" t="s">
        <v>51</v>
      </c>
      <c r="H329" s="4">
        <v>32220000</v>
      </c>
      <c r="I329" s="4">
        <v>32220000</v>
      </c>
      <c r="J329" s="41" t="s">
        <v>36</v>
      </c>
      <c r="K329" s="41" t="s">
        <v>37</v>
      </c>
      <c r="L329" s="9" t="s">
        <v>288</v>
      </c>
    </row>
    <row r="330" spans="2:12" ht="9.75">
      <c r="B330" s="7">
        <v>86101700</v>
      </c>
      <c r="C330" s="74" t="s">
        <v>339</v>
      </c>
      <c r="D330" s="5" t="s">
        <v>55</v>
      </c>
      <c r="E330" s="3">
        <v>7</v>
      </c>
      <c r="F330" s="17" t="s">
        <v>35</v>
      </c>
      <c r="G330" s="16" t="s">
        <v>51</v>
      </c>
      <c r="H330" s="4">
        <v>15302700</v>
      </c>
      <c r="I330" s="4">
        <v>15302700</v>
      </c>
      <c r="J330" s="41" t="s">
        <v>36</v>
      </c>
      <c r="K330" s="41" t="s">
        <v>37</v>
      </c>
      <c r="L330" s="9" t="s">
        <v>288</v>
      </c>
    </row>
    <row r="331" spans="2:12" ht="20.25">
      <c r="B331" s="7">
        <v>86101700</v>
      </c>
      <c r="C331" s="74" t="s">
        <v>340</v>
      </c>
      <c r="D331" s="5" t="s">
        <v>54</v>
      </c>
      <c r="E331" s="3">
        <v>6</v>
      </c>
      <c r="F331" s="17" t="s">
        <v>35</v>
      </c>
      <c r="G331" s="16" t="s">
        <v>51</v>
      </c>
      <c r="H331" s="4">
        <v>4748800</v>
      </c>
      <c r="I331" s="4">
        <v>4748800</v>
      </c>
      <c r="J331" s="41" t="s">
        <v>36</v>
      </c>
      <c r="K331" s="41" t="s">
        <v>37</v>
      </c>
      <c r="L331" s="9" t="s">
        <v>288</v>
      </c>
    </row>
    <row r="332" spans="2:12" ht="20.25">
      <c r="B332" s="7">
        <v>86101700</v>
      </c>
      <c r="C332" s="74" t="s">
        <v>341</v>
      </c>
      <c r="D332" s="5" t="s">
        <v>54</v>
      </c>
      <c r="E332" s="3">
        <v>6</v>
      </c>
      <c r="F332" s="17" t="s">
        <v>35</v>
      </c>
      <c r="G332" s="16" t="s">
        <v>51</v>
      </c>
      <c r="H332" s="4">
        <v>4273920</v>
      </c>
      <c r="I332" s="4">
        <v>4273920</v>
      </c>
      <c r="J332" s="41" t="s">
        <v>36</v>
      </c>
      <c r="K332" s="41" t="s">
        <v>37</v>
      </c>
      <c r="L332" s="9" t="s">
        <v>288</v>
      </c>
    </row>
    <row r="333" spans="2:12" ht="9.75">
      <c r="B333" s="7">
        <v>86101700</v>
      </c>
      <c r="C333" s="74" t="s">
        <v>342</v>
      </c>
      <c r="D333" s="5" t="s">
        <v>54</v>
      </c>
      <c r="E333" s="3">
        <v>6</v>
      </c>
      <c r="F333" s="17" t="s">
        <v>35</v>
      </c>
      <c r="G333" s="16" t="s">
        <v>51</v>
      </c>
      <c r="H333" s="4">
        <v>2920304</v>
      </c>
      <c r="I333" s="4">
        <v>2920304</v>
      </c>
      <c r="J333" s="41" t="s">
        <v>36</v>
      </c>
      <c r="K333" s="41" t="s">
        <v>37</v>
      </c>
      <c r="L333" s="9" t="s">
        <v>288</v>
      </c>
    </row>
    <row r="334" spans="2:12" ht="9.75">
      <c r="B334" s="7">
        <v>86101700</v>
      </c>
      <c r="C334" s="74" t="s">
        <v>343</v>
      </c>
      <c r="D334" s="5" t="s">
        <v>54</v>
      </c>
      <c r="E334" s="3">
        <v>6</v>
      </c>
      <c r="F334" s="17" t="s">
        <v>35</v>
      </c>
      <c r="G334" s="16" t="s">
        <v>51</v>
      </c>
      <c r="H334" s="4">
        <v>3436000</v>
      </c>
      <c r="I334" s="4">
        <v>3436000</v>
      </c>
      <c r="J334" s="41" t="s">
        <v>36</v>
      </c>
      <c r="K334" s="41" t="s">
        <v>37</v>
      </c>
      <c r="L334" s="9" t="s">
        <v>288</v>
      </c>
    </row>
    <row r="335" spans="2:12" ht="9.75">
      <c r="B335" s="7">
        <v>86101700</v>
      </c>
      <c r="C335" s="74" t="s">
        <v>344</v>
      </c>
      <c r="D335" s="5" t="s">
        <v>54</v>
      </c>
      <c r="E335" s="3">
        <v>6</v>
      </c>
      <c r="F335" s="17" t="s">
        <v>35</v>
      </c>
      <c r="G335" s="16" t="s">
        <v>51</v>
      </c>
      <c r="H335" s="4">
        <v>1226700</v>
      </c>
      <c r="I335" s="4">
        <v>1226700</v>
      </c>
      <c r="J335" s="41" t="s">
        <v>36</v>
      </c>
      <c r="K335" s="41" t="s">
        <v>37</v>
      </c>
      <c r="L335" s="9" t="s">
        <v>288</v>
      </c>
    </row>
    <row r="336" spans="2:12" ht="20.25">
      <c r="B336" s="7">
        <v>86101700</v>
      </c>
      <c r="C336" s="74" t="s">
        <v>345</v>
      </c>
      <c r="D336" s="5" t="s">
        <v>54</v>
      </c>
      <c r="E336" s="3">
        <v>6</v>
      </c>
      <c r="F336" s="17" t="s">
        <v>35</v>
      </c>
      <c r="G336" s="16" t="s">
        <v>51</v>
      </c>
      <c r="H336" s="4">
        <v>2966400</v>
      </c>
      <c r="I336" s="4">
        <v>2966400</v>
      </c>
      <c r="J336" s="41" t="s">
        <v>36</v>
      </c>
      <c r="K336" s="41" t="s">
        <v>37</v>
      </c>
      <c r="L336" s="9" t="s">
        <v>288</v>
      </c>
    </row>
    <row r="337" spans="2:12" ht="9.75">
      <c r="B337" s="7">
        <v>86101700</v>
      </c>
      <c r="C337" s="74" t="s">
        <v>346</v>
      </c>
      <c r="D337" s="5" t="s">
        <v>54</v>
      </c>
      <c r="E337" s="3">
        <v>6</v>
      </c>
      <c r="F337" s="17" t="s">
        <v>35</v>
      </c>
      <c r="G337" s="16" t="s">
        <v>51</v>
      </c>
      <c r="H337" s="4">
        <v>1771380</v>
      </c>
      <c r="I337" s="4">
        <v>1771380</v>
      </c>
      <c r="J337" s="41" t="s">
        <v>36</v>
      </c>
      <c r="K337" s="41" t="s">
        <v>37</v>
      </c>
      <c r="L337" s="9" t="s">
        <v>288</v>
      </c>
    </row>
    <row r="338" spans="2:12" ht="20.25">
      <c r="B338" s="7">
        <v>86101700</v>
      </c>
      <c r="C338" s="74" t="s">
        <v>347</v>
      </c>
      <c r="D338" s="5" t="s">
        <v>54</v>
      </c>
      <c r="E338" s="3">
        <v>6</v>
      </c>
      <c r="F338" s="17" t="s">
        <v>35</v>
      </c>
      <c r="G338" s="16" t="s">
        <v>51</v>
      </c>
      <c r="H338" s="4">
        <v>7482000</v>
      </c>
      <c r="I338" s="4">
        <v>7482000</v>
      </c>
      <c r="J338" s="41" t="s">
        <v>36</v>
      </c>
      <c r="K338" s="41" t="s">
        <v>37</v>
      </c>
      <c r="L338" s="9" t="s">
        <v>288</v>
      </c>
    </row>
    <row r="339" spans="2:12" ht="20.25">
      <c r="B339" s="7">
        <v>86101700</v>
      </c>
      <c r="C339" s="74" t="s">
        <v>348</v>
      </c>
      <c r="D339" s="5" t="s">
        <v>54</v>
      </c>
      <c r="E339" s="3">
        <v>6</v>
      </c>
      <c r="F339" s="17" t="s">
        <v>35</v>
      </c>
      <c r="G339" s="16" t="s">
        <v>51</v>
      </c>
      <c r="H339" s="4">
        <v>4225354</v>
      </c>
      <c r="I339" s="4">
        <v>4225354</v>
      </c>
      <c r="J339" s="41" t="s">
        <v>36</v>
      </c>
      <c r="K339" s="41" t="s">
        <v>37</v>
      </c>
      <c r="L339" s="9" t="s">
        <v>288</v>
      </c>
    </row>
    <row r="340" spans="2:12" ht="9.75">
      <c r="B340" s="7">
        <v>86101700</v>
      </c>
      <c r="C340" s="74" t="s">
        <v>349</v>
      </c>
      <c r="D340" s="5" t="s">
        <v>54</v>
      </c>
      <c r="E340" s="3">
        <v>6</v>
      </c>
      <c r="F340" s="17" t="s">
        <v>35</v>
      </c>
      <c r="G340" s="16" t="s">
        <v>51</v>
      </c>
      <c r="H340" s="4">
        <v>2592000</v>
      </c>
      <c r="I340" s="4">
        <v>2592000</v>
      </c>
      <c r="J340" s="41" t="s">
        <v>36</v>
      </c>
      <c r="K340" s="41" t="s">
        <v>37</v>
      </c>
      <c r="L340" s="9" t="s">
        <v>288</v>
      </c>
    </row>
    <row r="341" spans="2:12" ht="9.75">
      <c r="B341" s="7">
        <v>86101700</v>
      </c>
      <c r="C341" s="74" t="s">
        <v>350</v>
      </c>
      <c r="D341" s="5" t="s">
        <v>54</v>
      </c>
      <c r="E341" s="3">
        <v>6</v>
      </c>
      <c r="F341" s="17" t="s">
        <v>35</v>
      </c>
      <c r="G341" s="16" t="s">
        <v>51</v>
      </c>
      <c r="H341" s="4">
        <v>1191602</v>
      </c>
      <c r="I341" s="4">
        <v>1191602</v>
      </c>
      <c r="J341" s="41" t="s">
        <v>36</v>
      </c>
      <c r="K341" s="41" t="s">
        <v>37</v>
      </c>
      <c r="L341" s="9" t="s">
        <v>288</v>
      </c>
    </row>
    <row r="342" spans="2:12" ht="20.25">
      <c r="B342" s="7">
        <v>86101700</v>
      </c>
      <c r="C342" s="74" t="s">
        <v>351</v>
      </c>
      <c r="D342" s="5" t="s">
        <v>54</v>
      </c>
      <c r="E342" s="3">
        <v>6</v>
      </c>
      <c r="F342" s="17" t="s">
        <v>35</v>
      </c>
      <c r="G342" s="16" t="s">
        <v>51</v>
      </c>
      <c r="H342" s="4">
        <v>2499200</v>
      </c>
      <c r="I342" s="4">
        <v>2499200</v>
      </c>
      <c r="J342" s="41" t="s">
        <v>36</v>
      </c>
      <c r="K342" s="41" t="s">
        <v>37</v>
      </c>
      <c r="L342" s="9" t="s">
        <v>288</v>
      </c>
    </row>
    <row r="343" spans="2:12" ht="9.75">
      <c r="B343" s="7">
        <v>86101700</v>
      </c>
      <c r="C343" s="74" t="s">
        <v>352</v>
      </c>
      <c r="D343" s="5" t="s">
        <v>54</v>
      </c>
      <c r="E343" s="3">
        <v>6</v>
      </c>
      <c r="F343" s="17" t="s">
        <v>35</v>
      </c>
      <c r="G343" s="16" t="s">
        <v>51</v>
      </c>
      <c r="H343" s="4">
        <v>981360</v>
      </c>
      <c r="I343" s="4">
        <v>981360</v>
      </c>
      <c r="J343" s="41" t="s">
        <v>36</v>
      </c>
      <c r="K343" s="41" t="s">
        <v>37</v>
      </c>
      <c r="L343" s="9" t="s">
        <v>288</v>
      </c>
    </row>
    <row r="344" spans="2:12" ht="20.25">
      <c r="B344" s="7">
        <v>86101700</v>
      </c>
      <c r="C344" s="74" t="s">
        <v>353</v>
      </c>
      <c r="D344" s="5" t="s">
        <v>54</v>
      </c>
      <c r="E344" s="3">
        <v>6</v>
      </c>
      <c r="F344" s="17" t="s">
        <v>35</v>
      </c>
      <c r="G344" s="16" t="s">
        <v>51</v>
      </c>
      <c r="H344" s="4">
        <v>11584000</v>
      </c>
      <c r="I344" s="4">
        <v>11584000</v>
      </c>
      <c r="J344" s="41" t="s">
        <v>36</v>
      </c>
      <c r="K344" s="41" t="s">
        <v>37</v>
      </c>
      <c r="L344" s="9" t="s">
        <v>288</v>
      </c>
    </row>
    <row r="345" spans="2:12" ht="9.75">
      <c r="B345" s="7">
        <v>86101700</v>
      </c>
      <c r="C345" s="75" t="s">
        <v>354</v>
      </c>
      <c r="D345" s="5" t="s">
        <v>45</v>
      </c>
      <c r="E345" s="3">
        <v>7</v>
      </c>
      <c r="F345" s="17" t="s">
        <v>35</v>
      </c>
      <c r="G345" s="16" t="s">
        <v>51</v>
      </c>
      <c r="H345" s="4">
        <v>1191603</v>
      </c>
      <c r="I345" s="4">
        <v>1191603</v>
      </c>
      <c r="J345" s="41" t="s">
        <v>36</v>
      </c>
      <c r="K345" s="41" t="s">
        <v>37</v>
      </c>
      <c r="L345" s="9" t="s">
        <v>288</v>
      </c>
    </row>
    <row r="346" spans="2:12" ht="9.75">
      <c r="B346" s="7">
        <v>86101700</v>
      </c>
      <c r="C346" s="75" t="s">
        <v>355</v>
      </c>
      <c r="D346" s="5" t="s">
        <v>45</v>
      </c>
      <c r="E346" s="3">
        <v>8</v>
      </c>
      <c r="F346" s="17" t="s">
        <v>35</v>
      </c>
      <c r="G346" s="16" t="s">
        <v>51</v>
      </c>
      <c r="H346" s="4">
        <v>1090400</v>
      </c>
      <c r="I346" s="4">
        <v>1090400</v>
      </c>
      <c r="J346" s="41" t="s">
        <v>36</v>
      </c>
      <c r="K346" s="41" t="s">
        <v>37</v>
      </c>
      <c r="L346" s="9" t="s">
        <v>288</v>
      </c>
    </row>
    <row r="347" spans="2:12" ht="9.75">
      <c r="B347" s="7">
        <v>86101700</v>
      </c>
      <c r="C347" s="74" t="s">
        <v>356</v>
      </c>
      <c r="D347" s="5" t="s">
        <v>45</v>
      </c>
      <c r="E347" s="3">
        <v>9</v>
      </c>
      <c r="F347" s="17" t="s">
        <v>35</v>
      </c>
      <c r="G347" s="16" t="s">
        <v>51</v>
      </c>
      <c r="H347" s="4">
        <v>6496000</v>
      </c>
      <c r="I347" s="4">
        <v>6496000</v>
      </c>
      <c r="J347" s="41" t="s">
        <v>36</v>
      </c>
      <c r="K347" s="41" t="s">
        <v>37</v>
      </c>
      <c r="L347" s="9" t="s">
        <v>288</v>
      </c>
    </row>
    <row r="348" spans="2:12" ht="9.75">
      <c r="B348" s="7">
        <v>86101700</v>
      </c>
      <c r="C348" s="74" t="s">
        <v>357</v>
      </c>
      <c r="D348" s="5" t="s">
        <v>45</v>
      </c>
      <c r="E348" s="3">
        <v>10</v>
      </c>
      <c r="F348" s="17" t="s">
        <v>35</v>
      </c>
      <c r="G348" s="16" t="s">
        <v>51</v>
      </c>
      <c r="H348" s="4">
        <v>1226700</v>
      </c>
      <c r="I348" s="4">
        <v>1226700</v>
      </c>
      <c r="J348" s="41" t="s">
        <v>36</v>
      </c>
      <c r="K348" s="41" t="s">
        <v>37</v>
      </c>
      <c r="L348" s="9" t="s">
        <v>288</v>
      </c>
    </row>
    <row r="349" spans="2:12" ht="9.75">
      <c r="B349" s="7">
        <v>86101700</v>
      </c>
      <c r="C349" s="74" t="s">
        <v>358</v>
      </c>
      <c r="D349" s="5" t="s">
        <v>44</v>
      </c>
      <c r="E349" s="3">
        <v>4</v>
      </c>
      <c r="F349" s="17" t="s">
        <v>35</v>
      </c>
      <c r="G349" s="16" t="s">
        <v>51</v>
      </c>
      <c r="H349" s="4">
        <v>65485480</v>
      </c>
      <c r="I349" s="4">
        <v>65485480</v>
      </c>
      <c r="J349" s="41" t="s">
        <v>36</v>
      </c>
      <c r="K349" s="41" t="s">
        <v>37</v>
      </c>
      <c r="L349" s="9" t="s">
        <v>288</v>
      </c>
    </row>
    <row r="350" spans="2:12" ht="9.75">
      <c r="B350" s="7">
        <v>86101700</v>
      </c>
      <c r="C350" s="74" t="s">
        <v>359</v>
      </c>
      <c r="D350" s="5" t="s">
        <v>44</v>
      </c>
      <c r="E350" s="3">
        <v>4</v>
      </c>
      <c r="F350" s="17" t="s">
        <v>35</v>
      </c>
      <c r="G350" s="16" t="s">
        <v>51</v>
      </c>
      <c r="H350" s="4">
        <v>10880800</v>
      </c>
      <c r="I350" s="4">
        <v>10880800</v>
      </c>
      <c r="J350" s="41" t="s">
        <v>36</v>
      </c>
      <c r="K350" s="41" t="s">
        <v>37</v>
      </c>
      <c r="L350" s="9" t="s">
        <v>288</v>
      </c>
    </row>
    <row r="351" spans="2:12" ht="20.25">
      <c r="B351" s="7">
        <v>86101700</v>
      </c>
      <c r="C351" s="6" t="s">
        <v>360</v>
      </c>
      <c r="D351" s="5" t="s">
        <v>44</v>
      </c>
      <c r="E351" s="3">
        <v>3</v>
      </c>
      <c r="F351" s="17" t="s">
        <v>35</v>
      </c>
      <c r="G351" s="16" t="s">
        <v>51</v>
      </c>
      <c r="H351" s="4">
        <v>31000000</v>
      </c>
      <c r="I351" s="4">
        <v>31000000</v>
      </c>
      <c r="J351" s="41" t="s">
        <v>36</v>
      </c>
      <c r="K351" s="41" t="s">
        <v>37</v>
      </c>
      <c r="L351" s="9" t="s">
        <v>288</v>
      </c>
    </row>
    <row r="352" spans="2:12" ht="20.25">
      <c r="B352" s="7">
        <v>86101700</v>
      </c>
      <c r="C352" s="67" t="s">
        <v>361</v>
      </c>
      <c r="D352" s="5" t="s">
        <v>192</v>
      </c>
      <c r="E352" s="3">
        <v>3</v>
      </c>
      <c r="F352" s="17" t="s">
        <v>35</v>
      </c>
      <c r="G352" s="16" t="s">
        <v>51</v>
      </c>
      <c r="H352" s="4">
        <v>77500000</v>
      </c>
      <c r="I352" s="4">
        <v>77500000</v>
      </c>
      <c r="J352" s="41" t="s">
        <v>36</v>
      </c>
      <c r="K352" s="41" t="s">
        <v>37</v>
      </c>
      <c r="L352" s="9" t="s">
        <v>288</v>
      </c>
    </row>
    <row r="353" spans="2:12" ht="20.25">
      <c r="B353" s="7">
        <v>55101500</v>
      </c>
      <c r="C353" s="6" t="s">
        <v>215</v>
      </c>
      <c r="D353" s="16" t="s">
        <v>34</v>
      </c>
      <c r="E353" s="3">
        <v>12</v>
      </c>
      <c r="F353" s="17" t="s">
        <v>35</v>
      </c>
      <c r="G353" s="16" t="s">
        <v>99</v>
      </c>
      <c r="H353" s="66">
        <v>2000000000</v>
      </c>
      <c r="I353" s="66">
        <v>2000000000</v>
      </c>
      <c r="J353" s="41" t="s">
        <v>36</v>
      </c>
      <c r="K353" s="41" t="s">
        <v>37</v>
      </c>
      <c r="L353" s="3" t="s">
        <v>362</v>
      </c>
    </row>
    <row r="354" spans="2:12" ht="20.25">
      <c r="B354" s="7">
        <v>55101500</v>
      </c>
      <c r="C354" s="6" t="s">
        <v>223</v>
      </c>
      <c r="D354" s="16" t="s">
        <v>34</v>
      </c>
      <c r="E354" s="3">
        <v>12</v>
      </c>
      <c r="F354" s="2" t="s">
        <v>35</v>
      </c>
      <c r="G354" s="16" t="s">
        <v>99</v>
      </c>
      <c r="H354" s="66">
        <v>500000000</v>
      </c>
      <c r="I354" s="66">
        <v>500000000</v>
      </c>
      <c r="J354" s="41" t="s">
        <v>36</v>
      </c>
      <c r="K354" s="41" t="s">
        <v>37</v>
      </c>
      <c r="L354" s="3" t="s">
        <v>362</v>
      </c>
    </row>
    <row r="355" spans="2:12" ht="20.25">
      <c r="B355" s="7">
        <v>55101500</v>
      </c>
      <c r="C355" s="6" t="s">
        <v>224</v>
      </c>
      <c r="D355" s="16" t="s">
        <v>56</v>
      </c>
      <c r="E355" s="3">
        <v>2</v>
      </c>
      <c r="F355" s="2" t="s">
        <v>35</v>
      </c>
      <c r="G355" s="16" t="s">
        <v>99</v>
      </c>
      <c r="H355" s="66">
        <v>150000000</v>
      </c>
      <c r="I355" s="66">
        <v>150000000</v>
      </c>
      <c r="J355" s="41" t="s">
        <v>36</v>
      </c>
      <c r="K355" s="41" t="s">
        <v>37</v>
      </c>
      <c r="L355" s="3" t="s">
        <v>362</v>
      </c>
    </row>
    <row r="356" spans="2:12" ht="20.25">
      <c r="B356" s="7">
        <v>55101500</v>
      </c>
      <c r="C356" s="67" t="s">
        <v>363</v>
      </c>
      <c r="D356" s="16" t="s">
        <v>44</v>
      </c>
      <c r="E356" s="3">
        <v>4</v>
      </c>
      <c r="F356" s="2" t="s">
        <v>48</v>
      </c>
      <c r="G356" s="16" t="s">
        <v>99</v>
      </c>
      <c r="H356" s="66">
        <v>100000000</v>
      </c>
      <c r="I356" s="66">
        <v>100000000</v>
      </c>
      <c r="J356" s="41" t="s">
        <v>36</v>
      </c>
      <c r="K356" s="41" t="s">
        <v>37</v>
      </c>
      <c r="L356" s="3" t="s">
        <v>362</v>
      </c>
    </row>
    <row r="357" spans="2:12" ht="9.75">
      <c r="B357" s="7">
        <v>55101500</v>
      </c>
      <c r="C357" s="6" t="s">
        <v>364</v>
      </c>
      <c r="D357" s="16" t="s">
        <v>44</v>
      </c>
      <c r="E357" s="3">
        <v>2</v>
      </c>
      <c r="F357" s="2" t="s">
        <v>35</v>
      </c>
      <c r="G357" s="16" t="s">
        <v>99</v>
      </c>
      <c r="H357" s="66">
        <v>23200000</v>
      </c>
      <c r="I357" s="66">
        <v>23200000</v>
      </c>
      <c r="J357" s="41" t="s">
        <v>36</v>
      </c>
      <c r="K357" s="41" t="s">
        <v>37</v>
      </c>
      <c r="L357" s="3" t="s">
        <v>362</v>
      </c>
    </row>
    <row r="358" spans="2:12" ht="20.25">
      <c r="B358" s="7">
        <v>93131501</v>
      </c>
      <c r="C358" s="6" t="s">
        <v>225</v>
      </c>
      <c r="D358" s="16" t="s">
        <v>34</v>
      </c>
      <c r="E358" s="3">
        <v>12</v>
      </c>
      <c r="F358" s="17" t="s">
        <v>35</v>
      </c>
      <c r="G358" s="16" t="s">
        <v>51</v>
      </c>
      <c r="H358" s="66">
        <v>150000000</v>
      </c>
      <c r="I358" s="66">
        <v>150000000</v>
      </c>
      <c r="J358" s="41" t="s">
        <v>36</v>
      </c>
      <c r="K358" s="41" t="s">
        <v>37</v>
      </c>
      <c r="L358" s="3" t="s">
        <v>291</v>
      </c>
    </row>
    <row r="359" spans="2:12" ht="20.25">
      <c r="B359" s="7">
        <v>93131501</v>
      </c>
      <c r="C359" s="6" t="s">
        <v>226</v>
      </c>
      <c r="D359" s="16" t="s">
        <v>41</v>
      </c>
      <c r="E359" s="3">
        <v>9</v>
      </c>
      <c r="F359" s="17" t="s">
        <v>35</v>
      </c>
      <c r="G359" s="16" t="s">
        <v>51</v>
      </c>
      <c r="H359" s="66">
        <v>100000000</v>
      </c>
      <c r="I359" s="66">
        <v>100000000</v>
      </c>
      <c r="J359" s="41" t="s">
        <v>36</v>
      </c>
      <c r="K359" s="41" t="s">
        <v>37</v>
      </c>
      <c r="L359" s="3" t="s">
        <v>291</v>
      </c>
    </row>
    <row r="360" spans="2:12" ht="20.25">
      <c r="B360" s="7">
        <v>93131501</v>
      </c>
      <c r="C360" s="6" t="s">
        <v>225</v>
      </c>
      <c r="D360" s="16" t="s">
        <v>43</v>
      </c>
      <c r="E360" s="3">
        <v>9</v>
      </c>
      <c r="F360" s="17" t="s">
        <v>35</v>
      </c>
      <c r="G360" s="16" t="s">
        <v>51</v>
      </c>
      <c r="H360" s="66">
        <v>400000000</v>
      </c>
      <c r="I360" s="66">
        <v>400000000</v>
      </c>
      <c r="J360" s="41" t="s">
        <v>36</v>
      </c>
      <c r="K360" s="41" t="s">
        <v>37</v>
      </c>
      <c r="L360" s="3" t="s">
        <v>291</v>
      </c>
    </row>
    <row r="361" spans="2:12" ht="20.25">
      <c r="B361" s="7">
        <v>93131501</v>
      </c>
      <c r="C361" s="6" t="s">
        <v>365</v>
      </c>
      <c r="D361" s="16" t="s">
        <v>54</v>
      </c>
      <c r="E361" s="3">
        <v>6</v>
      </c>
      <c r="F361" s="17" t="s">
        <v>35</v>
      </c>
      <c r="G361" s="16" t="s">
        <v>51</v>
      </c>
      <c r="H361" s="66">
        <v>346000000</v>
      </c>
      <c r="I361" s="66">
        <v>346000000</v>
      </c>
      <c r="J361" s="41" t="s">
        <v>36</v>
      </c>
      <c r="K361" s="41" t="s">
        <v>37</v>
      </c>
      <c r="L361" s="3" t="s">
        <v>291</v>
      </c>
    </row>
    <row r="362" spans="2:12" ht="30">
      <c r="B362" s="7">
        <v>80111600</v>
      </c>
      <c r="C362" s="6" t="s">
        <v>409</v>
      </c>
      <c r="D362" s="16" t="s">
        <v>34</v>
      </c>
      <c r="E362" s="3">
        <v>12</v>
      </c>
      <c r="F362" s="17" t="s">
        <v>35</v>
      </c>
      <c r="G362" s="4" t="s">
        <v>287</v>
      </c>
      <c r="H362" s="61">
        <v>113119250</v>
      </c>
      <c r="I362" s="61">
        <v>113119250</v>
      </c>
      <c r="J362" s="41" t="s">
        <v>36</v>
      </c>
      <c r="K362" s="41" t="s">
        <v>37</v>
      </c>
      <c r="L362" s="3" t="s">
        <v>40</v>
      </c>
    </row>
    <row r="363" spans="2:12" ht="30">
      <c r="B363" s="7">
        <v>80111600</v>
      </c>
      <c r="C363" s="6" t="s">
        <v>227</v>
      </c>
      <c r="D363" s="16" t="s">
        <v>34</v>
      </c>
      <c r="E363" s="3">
        <v>12</v>
      </c>
      <c r="F363" s="17" t="s">
        <v>35</v>
      </c>
      <c r="G363" s="4" t="s">
        <v>287</v>
      </c>
      <c r="H363" s="61">
        <v>24455097</v>
      </c>
      <c r="I363" s="61">
        <v>24455097</v>
      </c>
      <c r="J363" s="41" t="s">
        <v>36</v>
      </c>
      <c r="K363" s="41" t="s">
        <v>37</v>
      </c>
      <c r="L363" s="3" t="s">
        <v>40</v>
      </c>
    </row>
    <row r="364" spans="2:12" ht="30">
      <c r="B364" s="7">
        <v>80111600</v>
      </c>
      <c r="C364" s="6" t="s">
        <v>228</v>
      </c>
      <c r="D364" s="16" t="s">
        <v>34</v>
      </c>
      <c r="E364" s="3">
        <v>12</v>
      </c>
      <c r="F364" s="17" t="s">
        <v>35</v>
      </c>
      <c r="G364" s="4" t="s">
        <v>287</v>
      </c>
      <c r="H364" s="61">
        <v>120600480</v>
      </c>
      <c r="I364" s="61">
        <v>120600480</v>
      </c>
      <c r="J364" s="41" t="s">
        <v>36</v>
      </c>
      <c r="K364" s="41" t="s">
        <v>37</v>
      </c>
      <c r="L364" s="3" t="s">
        <v>40</v>
      </c>
    </row>
    <row r="365" spans="2:12" ht="30">
      <c r="B365" s="7">
        <v>80111600</v>
      </c>
      <c r="C365" s="6" t="s">
        <v>229</v>
      </c>
      <c r="D365" s="16" t="s">
        <v>34</v>
      </c>
      <c r="E365" s="3">
        <v>12</v>
      </c>
      <c r="F365" s="17" t="s">
        <v>35</v>
      </c>
      <c r="G365" s="4" t="s">
        <v>287</v>
      </c>
      <c r="H365" s="61">
        <v>120600480</v>
      </c>
      <c r="I365" s="61">
        <v>120600480</v>
      </c>
      <c r="J365" s="41" t="s">
        <v>36</v>
      </c>
      <c r="K365" s="41" t="s">
        <v>37</v>
      </c>
      <c r="L365" s="3" t="s">
        <v>40</v>
      </c>
    </row>
    <row r="366" spans="2:12" ht="30">
      <c r="B366" s="7">
        <v>80111600</v>
      </c>
      <c r="C366" s="6" t="s">
        <v>230</v>
      </c>
      <c r="D366" s="16" t="s">
        <v>34</v>
      </c>
      <c r="E366" s="3">
        <v>12</v>
      </c>
      <c r="F366" s="17" t="s">
        <v>35</v>
      </c>
      <c r="G366" s="4" t="s">
        <v>287</v>
      </c>
      <c r="H366" s="61">
        <v>120600480</v>
      </c>
      <c r="I366" s="61">
        <v>120600480</v>
      </c>
      <c r="J366" s="41" t="s">
        <v>36</v>
      </c>
      <c r="K366" s="41" t="s">
        <v>37</v>
      </c>
      <c r="L366" s="3" t="s">
        <v>40</v>
      </c>
    </row>
    <row r="367" spans="2:12" ht="30">
      <c r="B367" s="7">
        <v>80111600</v>
      </c>
      <c r="C367" s="6" t="s">
        <v>231</v>
      </c>
      <c r="D367" s="16" t="s">
        <v>34</v>
      </c>
      <c r="E367" s="3">
        <v>12</v>
      </c>
      <c r="F367" s="17" t="s">
        <v>35</v>
      </c>
      <c r="G367" s="4" t="s">
        <v>287</v>
      </c>
      <c r="H367" s="61">
        <v>120600480</v>
      </c>
      <c r="I367" s="61">
        <v>120600480</v>
      </c>
      <c r="J367" s="41" t="s">
        <v>36</v>
      </c>
      <c r="K367" s="41" t="s">
        <v>37</v>
      </c>
      <c r="L367" s="3" t="s">
        <v>40</v>
      </c>
    </row>
    <row r="368" spans="2:12" ht="30">
      <c r="B368" s="7">
        <v>80111600</v>
      </c>
      <c r="C368" s="6" t="s">
        <v>232</v>
      </c>
      <c r="D368" s="16" t="s">
        <v>34</v>
      </c>
      <c r="E368" s="3">
        <v>12</v>
      </c>
      <c r="F368" s="17" t="s">
        <v>35</v>
      </c>
      <c r="G368" s="4" t="s">
        <v>287</v>
      </c>
      <c r="H368" s="61">
        <v>120600480</v>
      </c>
      <c r="I368" s="61">
        <v>120600480</v>
      </c>
      <c r="J368" s="41" t="s">
        <v>36</v>
      </c>
      <c r="K368" s="41" t="s">
        <v>37</v>
      </c>
      <c r="L368" s="3" t="s">
        <v>40</v>
      </c>
    </row>
    <row r="369" spans="2:12" ht="30">
      <c r="B369" s="7">
        <v>80111600</v>
      </c>
      <c r="C369" s="6" t="s">
        <v>233</v>
      </c>
      <c r="D369" s="16" t="s">
        <v>34</v>
      </c>
      <c r="E369" s="3">
        <v>12</v>
      </c>
      <c r="F369" s="17" t="s">
        <v>35</v>
      </c>
      <c r="G369" s="4" t="s">
        <v>287</v>
      </c>
      <c r="H369" s="61">
        <v>120600480</v>
      </c>
      <c r="I369" s="61">
        <v>120600480</v>
      </c>
      <c r="J369" s="41" t="s">
        <v>36</v>
      </c>
      <c r="K369" s="41" t="s">
        <v>37</v>
      </c>
      <c r="L369" s="3" t="s">
        <v>40</v>
      </c>
    </row>
    <row r="370" spans="2:12" ht="30">
      <c r="B370" s="7">
        <v>80111600</v>
      </c>
      <c r="C370" s="6" t="s">
        <v>234</v>
      </c>
      <c r="D370" s="16" t="s">
        <v>34</v>
      </c>
      <c r="E370" s="3">
        <v>12</v>
      </c>
      <c r="F370" s="17" t="s">
        <v>35</v>
      </c>
      <c r="G370" s="4" t="s">
        <v>287</v>
      </c>
      <c r="H370" s="61">
        <v>120600480</v>
      </c>
      <c r="I370" s="61">
        <v>120600480</v>
      </c>
      <c r="J370" s="41" t="s">
        <v>36</v>
      </c>
      <c r="K370" s="41" t="s">
        <v>37</v>
      </c>
      <c r="L370" s="3" t="s">
        <v>40</v>
      </c>
    </row>
    <row r="371" spans="2:12" ht="30">
      <c r="B371" s="7">
        <v>80111600</v>
      </c>
      <c r="C371" s="6" t="s">
        <v>235</v>
      </c>
      <c r="D371" s="16" t="s">
        <v>34</v>
      </c>
      <c r="E371" s="3">
        <v>12</v>
      </c>
      <c r="F371" s="17" t="s">
        <v>35</v>
      </c>
      <c r="G371" s="4" t="s">
        <v>287</v>
      </c>
      <c r="H371" s="61">
        <v>90000000</v>
      </c>
      <c r="I371" s="61">
        <v>90000000</v>
      </c>
      <c r="J371" s="41" t="s">
        <v>36</v>
      </c>
      <c r="K371" s="41" t="s">
        <v>37</v>
      </c>
      <c r="L371" s="3" t="s">
        <v>40</v>
      </c>
    </row>
    <row r="372" spans="2:12" ht="30">
      <c r="B372" s="7">
        <v>80111600</v>
      </c>
      <c r="C372" s="6" t="s">
        <v>236</v>
      </c>
      <c r="D372" s="16" t="s">
        <v>34</v>
      </c>
      <c r="E372" s="3">
        <v>12</v>
      </c>
      <c r="F372" s="17" t="s">
        <v>35</v>
      </c>
      <c r="G372" s="4" t="s">
        <v>287</v>
      </c>
      <c r="H372" s="61">
        <v>60000000</v>
      </c>
      <c r="I372" s="61">
        <v>60000000</v>
      </c>
      <c r="J372" s="41" t="s">
        <v>36</v>
      </c>
      <c r="K372" s="41" t="s">
        <v>37</v>
      </c>
      <c r="L372" s="3" t="s">
        <v>40</v>
      </c>
    </row>
    <row r="373" spans="2:12" ht="30">
      <c r="B373" s="7">
        <v>80111600</v>
      </c>
      <c r="C373" s="6" t="s">
        <v>237</v>
      </c>
      <c r="D373" s="16" t="s">
        <v>34</v>
      </c>
      <c r="E373" s="3">
        <v>12</v>
      </c>
      <c r="F373" s="17" t="s">
        <v>35</v>
      </c>
      <c r="G373" s="4" t="s">
        <v>287</v>
      </c>
      <c r="H373" s="61">
        <v>42000000</v>
      </c>
      <c r="I373" s="61">
        <v>42000000</v>
      </c>
      <c r="J373" s="41" t="s">
        <v>36</v>
      </c>
      <c r="K373" s="41" t="s">
        <v>37</v>
      </c>
      <c r="L373" s="3" t="s">
        <v>40</v>
      </c>
    </row>
    <row r="374" spans="2:12" ht="30">
      <c r="B374" s="7">
        <v>80111600</v>
      </c>
      <c r="C374" s="6" t="s">
        <v>238</v>
      </c>
      <c r="D374" s="16" t="s">
        <v>46</v>
      </c>
      <c r="E374" s="3">
        <v>11</v>
      </c>
      <c r="F374" s="17" t="s">
        <v>35</v>
      </c>
      <c r="G374" s="4" t="s">
        <v>287</v>
      </c>
      <c r="H374" s="53">
        <v>964750000</v>
      </c>
      <c r="I374" s="53">
        <v>964750000</v>
      </c>
      <c r="J374" s="41" t="s">
        <v>36</v>
      </c>
      <c r="K374" s="41" t="s">
        <v>37</v>
      </c>
      <c r="L374" s="3" t="s">
        <v>40</v>
      </c>
    </row>
    <row r="375" spans="2:12" ht="30">
      <c r="B375" s="7">
        <v>80111600</v>
      </c>
      <c r="C375" s="6" t="s">
        <v>239</v>
      </c>
      <c r="D375" s="16" t="s">
        <v>46</v>
      </c>
      <c r="E375" s="3">
        <v>11</v>
      </c>
      <c r="F375" s="17" t="s">
        <v>35</v>
      </c>
      <c r="G375" s="4" t="s">
        <v>287</v>
      </c>
      <c r="H375" s="53">
        <v>600200000</v>
      </c>
      <c r="I375" s="53">
        <v>600200000</v>
      </c>
      <c r="J375" s="41" t="s">
        <v>36</v>
      </c>
      <c r="K375" s="41" t="s">
        <v>37</v>
      </c>
      <c r="L375" s="3" t="s">
        <v>40</v>
      </c>
    </row>
    <row r="376" spans="2:12" ht="20.25">
      <c r="B376" s="7">
        <v>80111600</v>
      </c>
      <c r="C376" s="6" t="s">
        <v>240</v>
      </c>
      <c r="D376" s="16" t="s">
        <v>46</v>
      </c>
      <c r="E376" s="3">
        <v>11</v>
      </c>
      <c r="F376" s="17" t="s">
        <v>35</v>
      </c>
      <c r="G376" s="4" t="s">
        <v>287</v>
      </c>
      <c r="H376" s="53">
        <v>185000000</v>
      </c>
      <c r="I376" s="53">
        <v>185000000</v>
      </c>
      <c r="J376" s="41" t="s">
        <v>36</v>
      </c>
      <c r="K376" s="41" t="s">
        <v>37</v>
      </c>
      <c r="L376" s="3" t="s">
        <v>40</v>
      </c>
    </row>
    <row r="377" spans="2:12" ht="20.25">
      <c r="B377" s="7">
        <v>80111600</v>
      </c>
      <c r="C377" s="6" t="s">
        <v>241</v>
      </c>
      <c r="D377" s="16" t="s">
        <v>41</v>
      </c>
      <c r="E377" s="3">
        <v>10</v>
      </c>
      <c r="F377" s="17" t="s">
        <v>35</v>
      </c>
      <c r="G377" s="4" t="s">
        <v>287</v>
      </c>
      <c r="H377" s="53">
        <v>104859747</v>
      </c>
      <c r="I377" s="53">
        <v>104859747</v>
      </c>
      <c r="J377" s="41" t="s">
        <v>36</v>
      </c>
      <c r="K377" s="41" t="s">
        <v>37</v>
      </c>
      <c r="L377" s="3" t="s">
        <v>40</v>
      </c>
    </row>
    <row r="378" spans="2:12" ht="30">
      <c r="B378" s="7">
        <v>80111600</v>
      </c>
      <c r="C378" s="6" t="s">
        <v>242</v>
      </c>
      <c r="D378" s="16" t="s">
        <v>41</v>
      </c>
      <c r="E378" s="3">
        <v>10</v>
      </c>
      <c r="F378" s="17" t="s">
        <v>35</v>
      </c>
      <c r="G378" s="4" t="s">
        <v>287</v>
      </c>
      <c r="H378" s="53">
        <v>170258019</v>
      </c>
      <c r="I378" s="53">
        <v>170258019</v>
      </c>
      <c r="J378" s="41" t="s">
        <v>36</v>
      </c>
      <c r="K378" s="41" t="s">
        <v>37</v>
      </c>
      <c r="L378" s="3" t="s">
        <v>40</v>
      </c>
    </row>
    <row r="379" spans="2:12" ht="30">
      <c r="B379" s="7">
        <v>80111600</v>
      </c>
      <c r="C379" s="6" t="s">
        <v>243</v>
      </c>
      <c r="D379" s="16" t="s">
        <v>41</v>
      </c>
      <c r="E379" s="3">
        <v>10</v>
      </c>
      <c r="F379" s="17" t="s">
        <v>35</v>
      </c>
      <c r="G379" s="4" t="s">
        <v>287</v>
      </c>
      <c r="H379" s="53">
        <v>700000000</v>
      </c>
      <c r="I379" s="53">
        <v>700000000</v>
      </c>
      <c r="J379" s="41" t="s">
        <v>36</v>
      </c>
      <c r="K379" s="41" t="s">
        <v>37</v>
      </c>
      <c r="L379" s="3" t="s">
        <v>40</v>
      </c>
    </row>
    <row r="380" spans="2:12" ht="20.25">
      <c r="B380" s="7">
        <v>80111600</v>
      </c>
      <c r="C380" s="6" t="s">
        <v>244</v>
      </c>
      <c r="D380" s="16" t="s">
        <v>41</v>
      </c>
      <c r="E380" s="3">
        <v>10</v>
      </c>
      <c r="F380" s="17" t="s">
        <v>35</v>
      </c>
      <c r="G380" s="4" t="s">
        <v>287</v>
      </c>
      <c r="H380" s="53">
        <v>450000000</v>
      </c>
      <c r="I380" s="53">
        <v>450000000</v>
      </c>
      <c r="J380" s="41" t="s">
        <v>36</v>
      </c>
      <c r="K380" s="41" t="s">
        <v>37</v>
      </c>
      <c r="L380" s="3" t="s">
        <v>40</v>
      </c>
    </row>
    <row r="381" spans="2:12" ht="30">
      <c r="B381" s="7">
        <v>80111600</v>
      </c>
      <c r="C381" s="6" t="s">
        <v>245</v>
      </c>
      <c r="D381" s="16" t="s">
        <v>41</v>
      </c>
      <c r="E381" s="3">
        <v>10</v>
      </c>
      <c r="F381" s="17" t="s">
        <v>35</v>
      </c>
      <c r="G381" s="4" t="s">
        <v>287</v>
      </c>
      <c r="H381" s="53">
        <v>161723134</v>
      </c>
      <c r="I381" s="53">
        <v>161723134</v>
      </c>
      <c r="J381" s="41" t="s">
        <v>36</v>
      </c>
      <c r="K381" s="41" t="s">
        <v>37</v>
      </c>
      <c r="L381" s="3" t="s">
        <v>40</v>
      </c>
    </row>
    <row r="382" spans="2:12" ht="30">
      <c r="B382" s="7">
        <v>80111600</v>
      </c>
      <c r="C382" s="6" t="s">
        <v>246</v>
      </c>
      <c r="D382" s="16" t="s">
        <v>41</v>
      </c>
      <c r="E382" s="3">
        <v>10</v>
      </c>
      <c r="F382" s="17" t="s">
        <v>35</v>
      </c>
      <c r="G382" s="4" t="s">
        <v>287</v>
      </c>
      <c r="H382" s="53">
        <v>292221665</v>
      </c>
      <c r="I382" s="53">
        <v>292221665</v>
      </c>
      <c r="J382" s="41" t="s">
        <v>36</v>
      </c>
      <c r="K382" s="41" t="s">
        <v>37</v>
      </c>
      <c r="L382" s="3" t="s">
        <v>40</v>
      </c>
    </row>
    <row r="383" spans="2:12" ht="30">
      <c r="B383" s="7">
        <v>80111600</v>
      </c>
      <c r="C383" s="6" t="s">
        <v>247</v>
      </c>
      <c r="D383" s="16" t="s">
        <v>41</v>
      </c>
      <c r="E383" s="3">
        <v>10</v>
      </c>
      <c r="F383" s="17" t="s">
        <v>35</v>
      </c>
      <c r="G383" s="4" t="s">
        <v>287</v>
      </c>
      <c r="H383" s="53">
        <v>118221665</v>
      </c>
      <c r="I383" s="53">
        <v>118221665</v>
      </c>
      <c r="J383" s="41" t="s">
        <v>36</v>
      </c>
      <c r="K383" s="41" t="s">
        <v>37</v>
      </c>
      <c r="L383" s="3" t="s">
        <v>40</v>
      </c>
    </row>
    <row r="384" spans="2:12" ht="30">
      <c r="B384" s="7">
        <v>80111600</v>
      </c>
      <c r="C384" s="6" t="s">
        <v>248</v>
      </c>
      <c r="D384" s="16" t="s">
        <v>41</v>
      </c>
      <c r="E384" s="3">
        <v>10</v>
      </c>
      <c r="F384" s="17" t="s">
        <v>35</v>
      </c>
      <c r="G384" s="4" t="s">
        <v>287</v>
      </c>
      <c r="H384" s="53">
        <v>348221665</v>
      </c>
      <c r="I384" s="53">
        <v>348221665</v>
      </c>
      <c r="J384" s="41" t="s">
        <v>36</v>
      </c>
      <c r="K384" s="41" t="s">
        <v>37</v>
      </c>
      <c r="L384" s="3" t="s">
        <v>40</v>
      </c>
    </row>
    <row r="385" spans="2:12" ht="30">
      <c r="B385" s="7">
        <v>80111600</v>
      </c>
      <c r="C385" s="6" t="s">
        <v>249</v>
      </c>
      <c r="D385" s="16" t="s">
        <v>41</v>
      </c>
      <c r="E385" s="3">
        <v>10</v>
      </c>
      <c r="F385" s="17" t="s">
        <v>35</v>
      </c>
      <c r="G385" s="4" t="s">
        <v>287</v>
      </c>
      <c r="H385" s="53">
        <v>4860262023</v>
      </c>
      <c r="I385" s="53">
        <v>4860262023</v>
      </c>
      <c r="J385" s="41" t="s">
        <v>36</v>
      </c>
      <c r="K385" s="41" t="s">
        <v>37</v>
      </c>
      <c r="L385" s="3" t="s">
        <v>40</v>
      </c>
    </row>
    <row r="386" spans="2:12" ht="20.25">
      <c r="B386" s="7">
        <v>80111600</v>
      </c>
      <c r="C386" s="6" t="s">
        <v>250</v>
      </c>
      <c r="D386" s="16" t="s">
        <v>41</v>
      </c>
      <c r="E386" s="3">
        <v>10</v>
      </c>
      <c r="F386" s="17" t="s">
        <v>35</v>
      </c>
      <c r="G386" s="4" t="s">
        <v>287</v>
      </c>
      <c r="H386" s="53">
        <v>250000000</v>
      </c>
      <c r="I386" s="53">
        <v>250000000</v>
      </c>
      <c r="J386" s="41" t="s">
        <v>36</v>
      </c>
      <c r="K386" s="41" t="s">
        <v>37</v>
      </c>
      <c r="L386" s="3" t="s">
        <v>40</v>
      </c>
    </row>
    <row r="387" spans="2:12" ht="30">
      <c r="B387" s="7">
        <v>80111600</v>
      </c>
      <c r="C387" s="6" t="s">
        <v>251</v>
      </c>
      <c r="D387" s="16" t="s">
        <v>41</v>
      </c>
      <c r="E387" s="3">
        <v>10</v>
      </c>
      <c r="F387" s="17" t="s">
        <v>35</v>
      </c>
      <c r="G387" s="4" t="s">
        <v>287</v>
      </c>
      <c r="H387" s="53">
        <v>289000000</v>
      </c>
      <c r="I387" s="53">
        <v>289000000</v>
      </c>
      <c r="J387" s="41" t="s">
        <v>36</v>
      </c>
      <c r="K387" s="41" t="s">
        <v>37</v>
      </c>
      <c r="L387" s="3" t="s">
        <v>40</v>
      </c>
    </row>
    <row r="388" spans="2:12" ht="30">
      <c r="B388" s="7">
        <v>80111600</v>
      </c>
      <c r="C388" s="6" t="s">
        <v>252</v>
      </c>
      <c r="D388" s="16" t="s">
        <v>41</v>
      </c>
      <c r="E388" s="3">
        <v>10</v>
      </c>
      <c r="F388" s="17" t="s">
        <v>35</v>
      </c>
      <c r="G388" s="4" t="s">
        <v>287</v>
      </c>
      <c r="H388" s="53">
        <v>488077242</v>
      </c>
      <c r="I388" s="53">
        <v>488077242</v>
      </c>
      <c r="J388" s="41" t="s">
        <v>36</v>
      </c>
      <c r="K388" s="41" t="s">
        <v>37</v>
      </c>
      <c r="L388" s="3" t="s">
        <v>40</v>
      </c>
    </row>
    <row r="389" spans="2:12" ht="30">
      <c r="B389" s="7">
        <v>80111600</v>
      </c>
      <c r="C389" s="6" t="s">
        <v>253</v>
      </c>
      <c r="D389" s="16" t="s">
        <v>41</v>
      </c>
      <c r="E389" s="3">
        <v>10</v>
      </c>
      <c r="F389" s="17" t="s">
        <v>35</v>
      </c>
      <c r="G389" s="4" t="s">
        <v>287</v>
      </c>
      <c r="H389" s="53">
        <v>120000000</v>
      </c>
      <c r="I389" s="53">
        <v>120000000</v>
      </c>
      <c r="J389" s="41" t="s">
        <v>36</v>
      </c>
      <c r="K389" s="41" t="s">
        <v>37</v>
      </c>
      <c r="L389" s="3" t="s">
        <v>40</v>
      </c>
    </row>
    <row r="390" spans="2:12" ht="30">
      <c r="B390" s="7">
        <v>80111600</v>
      </c>
      <c r="C390" s="6" t="s">
        <v>254</v>
      </c>
      <c r="D390" s="16" t="s">
        <v>41</v>
      </c>
      <c r="E390" s="3">
        <v>10</v>
      </c>
      <c r="F390" s="17" t="s">
        <v>35</v>
      </c>
      <c r="G390" s="4" t="s">
        <v>287</v>
      </c>
      <c r="H390" s="53">
        <v>135157710</v>
      </c>
      <c r="I390" s="53">
        <v>135157710</v>
      </c>
      <c r="J390" s="41" t="s">
        <v>36</v>
      </c>
      <c r="K390" s="41" t="s">
        <v>37</v>
      </c>
      <c r="L390" s="3" t="s">
        <v>40</v>
      </c>
    </row>
    <row r="391" spans="2:12" ht="20.25">
      <c r="B391" s="7">
        <v>80111600</v>
      </c>
      <c r="C391" s="6" t="s">
        <v>255</v>
      </c>
      <c r="D391" s="16" t="s">
        <v>41</v>
      </c>
      <c r="E391" s="3">
        <v>10</v>
      </c>
      <c r="F391" s="17" t="s">
        <v>35</v>
      </c>
      <c r="G391" s="4" t="s">
        <v>287</v>
      </c>
      <c r="H391" s="53">
        <v>120000000</v>
      </c>
      <c r="I391" s="53">
        <v>120000000</v>
      </c>
      <c r="J391" s="41" t="s">
        <v>36</v>
      </c>
      <c r="K391" s="41" t="s">
        <v>37</v>
      </c>
      <c r="L391" s="3" t="s">
        <v>40</v>
      </c>
    </row>
    <row r="392" spans="2:12" ht="20.25">
      <c r="B392" s="7">
        <v>80111600</v>
      </c>
      <c r="C392" s="6" t="s">
        <v>256</v>
      </c>
      <c r="D392" s="16" t="s">
        <v>41</v>
      </c>
      <c r="E392" s="3">
        <v>10</v>
      </c>
      <c r="F392" s="17" t="s">
        <v>35</v>
      </c>
      <c r="G392" s="4" t="s">
        <v>287</v>
      </c>
      <c r="H392" s="53">
        <v>400000000</v>
      </c>
      <c r="I392" s="53">
        <v>400000000</v>
      </c>
      <c r="J392" s="41" t="s">
        <v>36</v>
      </c>
      <c r="K392" s="41" t="s">
        <v>37</v>
      </c>
      <c r="L392" s="3" t="s">
        <v>40</v>
      </c>
    </row>
    <row r="393" spans="2:12" ht="20.25">
      <c r="B393" s="7">
        <v>80111600</v>
      </c>
      <c r="C393" s="6" t="s">
        <v>257</v>
      </c>
      <c r="D393" s="16" t="s">
        <v>41</v>
      </c>
      <c r="E393" s="3">
        <v>10</v>
      </c>
      <c r="F393" s="17" t="s">
        <v>35</v>
      </c>
      <c r="G393" s="4" t="s">
        <v>287</v>
      </c>
      <c r="H393" s="53">
        <v>124000000</v>
      </c>
      <c r="I393" s="53">
        <v>124000000</v>
      </c>
      <c r="J393" s="41" t="s">
        <v>36</v>
      </c>
      <c r="K393" s="41" t="s">
        <v>37</v>
      </c>
      <c r="L393" s="3" t="s">
        <v>40</v>
      </c>
    </row>
    <row r="394" spans="2:12" ht="30">
      <c r="B394" s="7">
        <v>80111600</v>
      </c>
      <c r="C394" s="6" t="s">
        <v>258</v>
      </c>
      <c r="D394" s="16" t="s">
        <v>41</v>
      </c>
      <c r="E394" s="3">
        <v>10</v>
      </c>
      <c r="F394" s="17" t="s">
        <v>35</v>
      </c>
      <c r="G394" s="4" t="s">
        <v>287</v>
      </c>
      <c r="H394" s="53">
        <v>1400000000</v>
      </c>
      <c r="I394" s="53">
        <v>1400000000</v>
      </c>
      <c r="J394" s="41" t="s">
        <v>36</v>
      </c>
      <c r="K394" s="41" t="s">
        <v>37</v>
      </c>
      <c r="L394" s="3" t="s">
        <v>40</v>
      </c>
    </row>
    <row r="395" spans="2:12" ht="9.75">
      <c r="B395" s="7">
        <v>80111600</v>
      </c>
      <c r="C395" s="6" t="s">
        <v>259</v>
      </c>
      <c r="D395" s="16" t="s">
        <v>41</v>
      </c>
      <c r="E395" s="3">
        <v>10</v>
      </c>
      <c r="F395" s="17" t="s">
        <v>35</v>
      </c>
      <c r="G395" s="4" t="s">
        <v>287</v>
      </c>
      <c r="H395" s="53">
        <v>1274208391</v>
      </c>
      <c r="I395" s="53">
        <v>1274208391</v>
      </c>
      <c r="J395" s="41" t="s">
        <v>36</v>
      </c>
      <c r="K395" s="41" t="s">
        <v>37</v>
      </c>
      <c r="L395" s="3" t="s">
        <v>40</v>
      </c>
    </row>
    <row r="396" spans="2:12" ht="30">
      <c r="B396" s="7">
        <v>80111600</v>
      </c>
      <c r="C396" s="6" t="s">
        <v>260</v>
      </c>
      <c r="D396" s="16" t="s">
        <v>41</v>
      </c>
      <c r="E396" s="3">
        <v>10</v>
      </c>
      <c r="F396" s="17" t="s">
        <v>35</v>
      </c>
      <c r="G396" s="4" t="s">
        <v>287</v>
      </c>
      <c r="H396" s="53">
        <v>643500000</v>
      </c>
      <c r="I396" s="53">
        <v>643500000</v>
      </c>
      <c r="J396" s="41" t="s">
        <v>36</v>
      </c>
      <c r="K396" s="41" t="s">
        <v>37</v>
      </c>
      <c r="L396" s="3" t="s">
        <v>40</v>
      </c>
    </row>
    <row r="397" spans="2:12" ht="30">
      <c r="B397" s="7">
        <v>80111600</v>
      </c>
      <c r="C397" s="6" t="s">
        <v>261</v>
      </c>
      <c r="D397" s="10" t="s">
        <v>46</v>
      </c>
      <c r="E397" s="7">
        <v>10</v>
      </c>
      <c r="F397" s="17" t="s">
        <v>35</v>
      </c>
      <c r="G397" s="4" t="s">
        <v>287</v>
      </c>
      <c r="H397" s="53">
        <v>300000000</v>
      </c>
      <c r="I397" s="53">
        <v>300000000</v>
      </c>
      <c r="J397" s="41" t="s">
        <v>36</v>
      </c>
      <c r="K397" s="41" t="s">
        <v>37</v>
      </c>
      <c r="L397" s="3" t="s">
        <v>40</v>
      </c>
    </row>
    <row r="398" spans="2:12" ht="20.25">
      <c r="B398" s="7">
        <v>80111600</v>
      </c>
      <c r="C398" s="6" t="s">
        <v>262</v>
      </c>
      <c r="D398" s="16" t="s">
        <v>41</v>
      </c>
      <c r="E398" s="3">
        <v>10</v>
      </c>
      <c r="F398" s="17" t="s">
        <v>35</v>
      </c>
      <c r="G398" s="4" t="s">
        <v>287</v>
      </c>
      <c r="H398" s="53">
        <v>85000000</v>
      </c>
      <c r="I398" s="53">
        <v>85000000</v>
      </c>
      <c r="J398" s="41" t="s">
        <v>36</v>
      </c>
      <c r="K398" s="41" t="s">
        <v>37</v>
      </c>
      <c r="L398" s="3" t="s">
        <v>40</v>
      </c>
    </row>
    <row r="399" spans="2:12" ht="30">
      <c r="B399" s="7">
        <v>80111600</v>
      </c>
      <c r="C399" s="6" t="s">
        <v>263</v>
      </c>
      <c r="D399" s="16" t="s">
        <v>41</v>
      </c>
      <c r="E399" s="3">
        <v>10</v>
      </c>
      <c r="F399" s="17" t="s">
        <v>35</v>
      </c>
      <c r="G399" s="4" t="s">
        <v>287</v>
      </c>
      <c r="H399" s="53">
        <v>249574460</v>
      </c>
      <c r="I399" s="53">
        <v>249574460</v>
      </c>
      <c r="J399" s="41" t="s">
        <v>36</v>
      </c>
      <c r="K399" s="41" t="s">
        <v>37</v>
      </c>
      <c r="L399" s="3" t="s">
        <v>40</v>
      </c>
    </row>
    <row r="400" spans="2:12" ht="30">
      <c r="B400" s="7">
        <v>80111600</v>
      </c>
      <c r="C400" s="76" t="s">
        <v>264</v>
      </c>
      <c r="D400" s="16" t="s">
        <v>41</v>
      </c>
      <c r="E400" s="3">
        <v>9</v>
      </c>
      <c r="F400" s="17" t="s">
        <v>35</v>
      </c>
      <c r="G400" s="4" t="s">
        <v>287</v>
      </c>
      <c r="H400" s="53">
        <v>238000000</v>
      </c>
      <c r="I400" s="53">
        <v>238000000</v>
      </c>
      <c r="J400" s="41" t="s">
        <v>36</v>
      </c>
      <c r="K400" s="41" t="s">
        <v>37</v>
      </c>
      <c r="L400" s="3" t="s">
        <v>40</v>
      </c>
    </row>
    <row r="401" spans="2:12" ht="30">
      <c r="B401" s="7">
        <v>80111600</v>
      </c>
      <c r="C401" s="6" t="s">
        <v>265</v>
      </c>
      <c r="D401" s="16" t="s">
        <v>41</v>
      </c>
      <c r="E401" s="3">
        <v>3</v>
      </c>
      <c r="F401" s="17" t="s">
        <v>35</v>
      </c>
      <c r="G401" s="4" t="s">
        <v>287</v>
      </c>
      <c r="H401" s="53">
        <v>70000000</v>
      </c>
      <c r="I401" s="53">
        <v>70000000</v>
      </c>
      <c r="J401" s="41" t="s">
        <v>36</v>
      </c>
      <c r="K401" s="41" t="s">
        <v>37</v>
      </c>
      <c r="L401" s="3" t="s">
        <v>40</v>
      </c>
    </row>
    <row r="402" spans="2:12" ht="30">
      <c r="B402" s="7">
        <v>80111600</v>
      </c>
      <c r="C402" s="6" t="s">
        <v>266</v>
      </c>
      <c r="D402" s="16" t="s">
        <v>43</v>
      </c>
      <c r="E402" s="3">
        <v>9</v>
      </c>
      <c r="F402" s="17" t="s">
        <v>35</v>
      </c>
      <c r="G402" s="4" t="s">
        <v>287</v>
      </c>
      <c r="H402" s="53">
        <v>85425340</v>
      </c>
      <c r="I402" s="53">
        <v>85425340</v>
      </c>
      <c r="J402" s="41" t="s">
        <v>36</v>
      </c>
      <c r="K402" s="41" t="s">
        <v>37</v>
      </c>
      <c r="L402" s="3" t="s">
        <v>40</v>
      </c>
    </row>
    <row r="403" spans="2:12" ht="30">
      <c r="B403" s="7">
        <v>80111600</v>
      </c>
      <c r="C403" s="13" t="s">
        <v>267</v>
      </c>
      <c r="D403" s="16" t="s">
        <v>43</v>
      </c>
      <c r="E403" s="3">
        <v>9</v>
      </c>
      <c r="F403" s="17" t="s">
        <v>35</v>
      </c>
      <c r="G403" s="4" t="s">
        <v>287</v>
      </c>
      <c r="H403" s="4">
        <v>145096706</v>
      </c>
      <c r="I403" s="4">
        <v>145096706</v>
      </c>
      <c r="J403" s="41" t="s">
        <v>36</v>
      </c>
      <c r="K403" s="41" t="s">
        <v>37</v>
      </c>
      <c r="L403" s="3" t="s">
        <v>40</v>
      </c>
    </row>
    <row r="404" spans="2:12" ht="30">
      <c r="B404" s="7">
        <v>80111600</v>
      </c>
      <c r="C404" s="13" t="s">
        <v>268</v>
      </c>
      <c r="D404" s="16" t="s">
        <v>43</v>
      </c>
      <c r="E404" s="3">
        <v>9</v>
      </c>
      <c r="F404" s="17" t="s">
        <v>35</v>
      </c>
      <c r="G404" s="4" t="s">
        <v>287</v>
      </c>
      <c r="H404" s="4">
        <v>200000000</v>
      </c>
      <c r="I404" s="4">
        <v>200000000</v>
      </c>
      <c r="J404" s="41" t="s">
        <v>36</v>
      </c>
      <c r="K404" s="41" t="s">
        <v>37</v>
      </c>
      <c r="L404" s="3" t="s">
        <v>40</v>
      </c>
    </row>
    <row r="405" spans="2:12" ht="20.25">
      <c r="B405" s="7">
        <v>80111600</v>
      </c>
      <c r="C405" s="6" t="s">
        <v>269</v>
      </c>
      <c r="D405" s="16" t="s">
        <v>43</v>
      </c>
      <c r="E405" s="3">
        <v>9</v>
      </c>
      <c r="F405" s="17" t="s">
        <v>35</v>
      </c>
      <c r="G405" s="4" t="s">
        <v>287</v>
      </c>
      <c r="H405" s="53">
        <v>160000000</v>
      </c>
      <c r="I405" s="53">
        <v>160000000</v>
      </c>
      <c r="J405" s="41" t="s">
        <v>36</v>
      </c>
      <c r="K405" s="41" t="s">
        <v>37</v>
      </c>
      <c r="L405" s="3" t="s">
        <v>40</v>
      </c>
    </row>
    <row r="406" spans="2:12" ht="20.25">
      <c r="B406" s="7">
        <v>80111600</v>
      </c>
      <c r="C406" s="13" t="s">
        <v>270</v>
      </c>
      <c r="D406" s="16" t="s">
        <v>56</v>
      </c>
      <c r="E406" s="3">
        <v>7</v>
      </c>
      <c r="F406" s="17" t="s">
        <v>35</v>
      </c>
      <c r="G406" s="4" t="s">
        <v>287</v>
      </c>
      <c r="H406" s="4">
        <v>209000000</v>
      </c>
      <c r="I406" s="4">
        <v>209000000</v>
      </c>
      <c r="J406" s="41" t="s">
        <v>36</v>
      </c>
      <c r="K406" s="41" t="s">
        <v>37</v>
      </c>
      <c r="L406" s="3" t="s">
        <v>40</v>
      </c>
    </row>
    <row r="407" spans="2:12" ht="20.25">
      <c r="B407" s="7">
        <v>80111600</v>
      </c>
      <c r="C407" s="13" t="s">
        <v>274</v>
      </c>
      <c r="D407" s="16" t="s">
        <v>55</v>
      </c>
      <c r="E407" s="3">
        <v>6</v>
      </c>
      <c r="F407" s="17" t="s">
        <v>35</v>
      </c>
      <c r="G407" s="4" t="s">
        <v>287</v>
      </c>
      <c r="H407" s="4">
        <v>256053460</v>
      </c>
      <c r="I407" s="4">
        <v>256053460</v>
      </c>
      <c r="J407" s="41" t="s">
        <v>36</v>
      </c>
      <c r="K407" s="41" t="s">
        <v>37</v>
      </c>
      <c r="L407" s="3" t="s">
        <v>40</v>
      </c>
    </row>
    <row r="408" spans="2:12" ht="30">
      <c r="B408" s="7">
        <v>80111600</v>
      </c>
      <c r="C408" s="13" t="s">
        <v>277</v>
      </c>
      <c r="D408" s="16" t="s">
        <v>55</v>
      </c>
      <c r="E408" s="3">
        <v>7</v>
      </c>
      <c r="F408" s="17" t="s">
        <v>35</v>
      </c>
      <c r="G408" s="4" t="s">
        <v>287</v>
      </c>
      <c r="H408" s="4">
        <v>20000000</v>
      </c>
      <c r="I408" s="4">
        <v>20000000</v>
      </c>
      <c r="J408" s="41" t="s">
        <v>36</v>
      </c>
      <c r="K408" s="41" t="s">
        <v>37</v>
      </c>
      <c r="L408" s="3" t="s">
        <v>40</v>
      </c>
    </row>
    <row r="409" spans="2:12" ht="20.25">
      <c r="B409" s="7">
        <v>80111600</v>
      </c>
      <c r="C409" s="13" t="s">
        <v>276</v>
      </c>
      <c r="D409" s="16" t="s">
        <v>54</v>
      </c>
      <c r="E409" s="3">
        <v>6</v>
      </c>
      <c r="F409" s="17" t="s">
        <v>35</v>
      </c>
      <c r="G409" s="4" t="s">
        <v>287</v>
      </c>
      <c r="H409" s="4">
        <v>425111040</v>
      </c>
      <c r="I409" s="4">
        <v>425111040</v>
      </c>
      <c r="J409" s="41" t="s">
        <v>36</v>
      </c>
      <c r="K409" s="41" t="s">
        <v>37</v>
      </c>
      <c r="L409" s="3" t="s">
        <v>40</v>
      </c>
    </row>
    <row r="410" spans="2:12" ht="20.25">
      <c r="B410" s="7">
        <v>80111600</v>
      </c>
      <c r="C410" s="13" t="s">
        <v>275</v>
      </c>
      <c r="D410" s="16" t="s">
        <v>54</v>
      </c>
      <c r="E410" s="3">
        <v>6</v>
      </c>
      <c r="F410" s="17" t="s">
        <v>35</v>
      </c>
      <c r="G410" s="4" t="s">
        <v>287</v>
      </c>
      <c r="H410" s="4">
        <v>100000000</v>
      </c>
      <c r="I410" s="4">
        <v>100000000</v>
      </c>
      <c r="J410" s="41" t="s">
        <v>36</v>
      </c>
      <c r="K410" s="41" t="s">
        <v>37</v>
      </c>
      <c r="L410" s="3" t="s">
        <v>40</v>
      </c>
    </row>
    <row r="411" spans="2:12" ht="20.25">
      <c r="B411" s="7">
        <v>80111600</v>
      </c>
      <c r="C411" s="6" t="s">
        <v>366</v>
      </c>
      <c r="D411" s="16" t="s">
        <v>45</v>
      </c>
      <c r="E411" s="3">
        <v>4</v>
      </c>
      <c r="F411" s="17" t="s">
        <v>35</v>
      </c>
      <c r="G411" s="4" t="s">
        <v>287</v>
      </c>
      <c r="H411" s="53">
        <v>37400000</v>
      </c>
      <c r="I411" s="53">
        <v>37400000</v>
      </c>
      <c r="J411" s="41" t="s">
        <v>36</v>
      </c>
      <c r="K411" s="41" t="s">
        <v>37</v>
      </c>
      <c r="L411" s="3" t="s">
        <v>40</v>
      </c>
    </row>
    <row r="412" spans="2:12" ht="20.25">
      <c r="B412" s="7">
        <v>80111600</v>
      </c>
      <c r="C412" s="6" t="s">
        <v>367</v>
      </c>
      <c r="D412" s="16" t="s">
        <v>201</v>
      </c>
      <c r="E412" s="3">
        <v>2</v>
      </c>
      <c r="F412" s="17" t="s">
        <v>35</v>
      </c>
      <c r="G412" s="4" t="s">
        <v>287</v>
      </c>
      <c r="H412" s="53">
        <v>1000141809</v>
      </c>
      <c r="I412" s="53">
        <v>1000141809</v>
      </c>
      <c r="J412" s="41" t="s">
        <v>36</v>
      </c>
      <c r="K412" s="41" t="s">
        <v>37</v>
      </c>
      <c r="L412" s="3" t="s">
        <v>40</v>
      </c>
    </row>
    <row r="413" spans="2:12" ht="20.25">
      <c r="B413" s="7">
        <v>93131501</v>
      </c>
      <c r="C413" s="6" t="s">
        <v>271</v>
      </c>
      <c r="D413" s="16" t="s">
        <v>54</v>
      </c>
      <c r="E413" s="3">
        <v>6</v>
      </c>
      <c r="F413" s="17" t="s">
        <v>35</v>
      </c>
      <c r="G413" s="16" t="s">
        <v>51</v>
      </c>
      <c r="H413" s="66">
        <v>996000000</v>
      </c>
      <c r="I413" s="66">
        <v>996000000</v>
      </c>
      <c r="J413" s="41" t="s">
        <v>36</v>
      </c>
      <c r="K413" s="41" t="s">
        <v>37</v>
      </c>
      <c r="L413" s="3" t="s">
        <v>291</v>
      </c>
    </row>
    <row r="414" spans="10:13" ht="9.75">
      <c r="J414" s="22"/>
      <c r="K414" s="22"/>
      <c r="L414" s="22"/>
      <c r="M414" s="22"/>
    </row>
  </sheetData>
  <sheetProtection/>
  <autoFilter ref="B18:L354"/>
  <mergeCells count="2">
    <mergeCell ref="F5:I9"/>
    <mergeCell ref="F11:I15"/>
  </mergeCells>
  <hyperlinks>
    <hyperlink ref="C29" r:id="rId1" display="www.cancilleria.gov.co"/>
  </hyperlinks>
  <printOptions/>
  <pageMargins left="0.5118110236220472" right="0.5118110236220472" top="0.7480314960629921" bottom="0.7480314960629921" header="0.31496062992125984" footer="0.31496062992125984"/>
  <pageSetup horizontalDpi="600" verticalDpi="600" orientation="landscape" paperSize="14"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Ines Mejia Campo</dc:creator>
  <cp:keywords/>
  <dc:description/>
  <cp:lastModifiedBy>Martha Ines Mejia Campo</cp:lastModifiedBy>
  <cp:lastPrinted>2015-06-22T20:22:49Z</cp:lastPrinted>
  <dcterms:created xsi:type="dcterms:W3CDTF">2015-01-21T14:25:12Z</dcterms:created>
  <dcterms:modified xsi:type="dcterms:W3CDTF">2015-10-21T21:07:09Z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