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minrelext-my.sharepoint.com/personal/mlugog_cancilleria_gov_co/Documents/Documents/"/>
    </mc:Choice>
  </mc:AlternateContent>
  <xr:revisionPtr revIDLastSave="64" documentId="8_{2858198B-784D-4AB2-A883-4963A03B128F}" xr6:coauthVersionLast="47" xr6:coauthVersionMax="47" xr10:uidLastSave="{3559B3E2-725C-439A-B4DB-59807BFA2E55}"/>
  <bookViews>
    <workbookView xWindow="-120" yWindow="-120" windowWidth="29040" windowHeight="15840" tabRatio="778" firstSheet="1" activeTab="1" xr2:uid="{00000000-000D-0000-FFFF-FFFF00000000}"/>
  </bookViews>
  <sheets>
    <sheet name="MAPA RIESGOS INSTITUCIONAL " sheetId="18" state="hidden" r:id="rId1"/>
    <sheet name="1.DIRECCIONAMIENTO ESTRATEGICO" sheetId="26" r:id="rId2"/>
    <sheet name="2. COMUNICACIONES" sheetId="27" r:id="rId3"/>
    <sheet name="3.G DE INFORMACIÓN" sheetId="29" r:id="rId4"/>
    <sheet name="4.DESARROLLO DE LA P." sheetId="77" r:id="rId5"/>
    <sheet name="5. SERVICIO AL CIUDADANO" sheetId="73" r:id="rId6"/>
    <sheet name="6. G. DE TALENTO HUMANO" sheetId="74" r:id="rId7"/>
    <sheet name="7. G. FINANCIERA" sheetId="78" r:id="rId8"/>
    <sheet name="8. G. ADMINISTRATIVA" sheetId="39" r:id="rId9"/>
    <sheet name="9. G. CONTRACTUAL" sheetId="79" r:id="rId10"/>
    <sheet name="10. G. DOCUMENTAL" sheetId="75" r:id="rId11"/>
    <sheet name="11. APOYO JURIDICO" sheetId="76" r:id="rId12"/>
    <sheet name="Embajada de Costa Rica" sheetId="64" r:id="rId13"/>
    <sheet name="Consulado en Ciudad de México" sheetId="66" r:id="rId14"/>
    <sheet name="Datos" sheetId="20" state="hidden" r:id="rId15"/>
  </sheets>
  <definedNames>
    <definedName name="_xlnm._FilterDatabase" localSheetId="13" hidden="1">'Consulado en Ciudad de México'!$A$12:$AC$16</definedName>
    <definedName name="_xlnm._FilterDatabase" localSheetId="12" hidden="1">'Embajada de Costa Rica'!$A$13:$WWM$13</definedName>
    <definedName name="_xlnm.Print_Area" localSheetId="1">'1.DIRECCIONAMIENTO ESTRATEGICO'!$A$1:$AC$18</definedName>
    <definedName name="_xlnm.Print_Area" localSheetId="10">'10. G. DOCUMENTAL'!$A$1:$AC$21</definedName>
    <definedName name="_xlnm.Print_Area" localSheetId="11">'11. APOYO JURIDICO'!$B$13:$T$16</definedName>
    <definedName name="_xlnm.Print_Area" localSheetId="2">'2. COMUNICACIONES'!$A$1:$AC$17</definedName>
    <definedName name="_xlnm.Print_Area" localSheetId="3">'3.G DE INFORMACIÓN'!$A$1:$AC$19</definedName>
    <definedName name="_xlnm.Print_Area" localSheetId="4">'4.DESARROLLO DE LA P.'!$A$1:$AC$27</definedName>
    <definedName name="_xlnm.Print_Area" localSheetId="5">'5. SERVICIO AL CIUDADANO'!$A$1:$AC$17</definedName>
    <definedName name="_xlnm.Print_Area" localSheetId="6">'6. G. DE TALENTO HUMANO'!$A$1:$AC$19</definedName>
    <definedName name="_xlnm.Print_Area" localSheetId="7">'7. G. FINANCIERA'!$A$1:$AC$17</definedName>
    <definedName name="_xlnm.Print_Area" localSheetId="8">'8. G. ADMINISTRATIVA'!$A$1:$AC$19</definedName>
    <definedName name="_xlnm.Print_Area" localSheetId="9">'9. G. CONTRACTUAL'!$A$1:$AC$17</definedName>
    <definedName name="_xlnm.Print_Area" localSheetId="12">'Embajada de Costa Rica'!$A$1:$AC$13</definedName>
    <definedName name="CA" localSheetId="10">#REF!</definedName>
    <definedName name="CA" localSheetId="11">#REF!</definedName>
    <definedName name="CA" localSheetId="4">#REF!</definedName>
    <definedName name="CA" localSheetId="5">#REF!</definedName>
    <definedName name="CA" localSheetId="6">#REF!</definedName>
    <definedName name="CA" localSheetId="7">#REF!</definedName>
    <definedName name="CA" localSheetId="9">#REF!</definedName>
    <definedName name="CA" localSheetId="13">#REF!</definedName>
    <definedName name="CA" localSheetId="12">#REF!</definedName>
    <definedName name="CA">#REF!</definedName>
    <definedName name="Moderado" localSheetId="10">#REF!</definedName>
    <definedName name="Moderado" localSheetId="11">#REF!</definedName>
    <definedName name="Moderado" localSheetId="4">#REF!</definedName>
    <definedName name="Moderado" localSheetId="5">#REF!</definedName>
    <definedName name="Moderado" localSheetId="6">#REF!</definedName>
    <definedName name="Moderado" localSheetId="7">#REF!</definedName>
    <definedName name="Moderado" localSheetId="9">#REF!</definedName>
    <definedName name="Moderado" localSheetId="13">#REF!</definedName>
    <definedName name="Moderado" localSheetId="12">#REF!</definedName>
    <definedName name="Moderad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18" l="1"/>
  <c r="T26" i="18" s="1"/>
  <c r="O26" i="18"/>
  <c r="L26" i="18"/>
  <c r="S24" i="18"/>
  <c r="T24" i="18" s="1"/>
  <c r="O24" i="18"/>
  <c r="L24" i="18"/>
  <c r="S21" i="18"/>
  <c r="T21" i="18" s="1"/>
  <c r="O21" i="18"/>
  <c r="L2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J15" authorId="0" shapeId="0" xr:uid="{00000000-0006-0000-0000-000001000000}">
      <text>
        <r>
          <rPr>
            <sz val="14"/>
            <color indexed="81"/>
            <rFont val="Tahoma"/>
            <family val="2"/>
          </rPr>
          <t xml:space="preserve">Tenga en cuenta: 
</t>
        </r>
        <r>
          <rPr>
            <b/>
            <sz val="14"/>
            <color indexed="81"/>
            <rFont val="Tahoma"/>
            <family val="2"/>
          </rPr>
          <t xml:space="preserve">1 Raro: </t>
        </r>
        <r>
          <rPr>
            <sz val="14"/>
            <color indexed="81"/>
            <rFont val="Tahoma"/>
            <family val="2"/>
          </rPr>
          <t xml:space="preserve">El evento puede ocurrir solo en circunstancias excepcionales. No se ha presentado
en los últimos 5 años.
</t>
        </r>
        <r>
          <rPr>
            <b/>
            <sz val="14"/>
            <color indexed="81"/>
            <rFont val="Tahoma"/>
            <family val="2"/>
          </rPr>
          <t xml:space="preserve">2 Improbable: </t>
        </r>
        <r>
          <rPr>
            <sz val="14"/>
            <color indexed="81"/>
            <rFont val="Tahoma"/>
            <family val="2"/>
          </rPr>
          <t xml:space="preserve">El evento puede ocurrir en algún momento.  Al menos de 1 vez en los últimos 5 años.
</t>
        </r>
        <r>
          <rPr>
            <b/>
            <sz val="14"/>
            <color indexed="81"/>
            <rFont val="Tahoma"/>
            <family val="2"/>
          </rPr>
          <t xml:space="preserve">3 Posible: </t>
        </r>
        <r>
          <rPr>
            <sz val="14"/>
            <color indexed="81"/>
            <rFont val="Tahoma"/>
            <family val="2"/>
          </rPr>
          <t xml:space="preserve">El evento podría ocurrir en algún momento. Al menos de 1 vez en los últimos 2 años.
</t>
        </r>
        <r>
          <rPr>
            <b/>
            <sz val="14"/>
            <color indexed="81"/>
            <rFont val="Tahoma"/>
            <family val="2"/>
          </rPr>
          <t xml:space="preserve">4 Probable: </t>
        </r>
        <r>
          <rPr>
            <sz val="14"/>
            <color indexed="81"/>
            <rFont val="Tahoma"/>
            <family val="2"/>
          </rPr>
          <t xml:space="preserve">El evento probablemente ocurrirá en la mayoría de las circunstancias. Al menos de 1 vez en el último año.
</t>
        </r>
        <r>
          <rPr>
            <b/>
            <sz val="14"/>
            <color indexed="81"/>
            <rFont val="Tahoma"/>
            <family val="2"/>
          </rPr>
          <t xml:space="preserve">5 Casi Seguro:  </t>
        </r>
        <r>
          <rPr>
            <sz val="14"/>
            <color indexed="81"/>
            <rFont val="Tahoma"/>
            <family val="2"/>
          </rPr>
          <t>Se espera que el evento ocurra en la mayoría de las circunstancias. Más de 1 vez al año.</t>
        </r>
      </text>
    </comment>
    <comment ref="K15" authorId="0" shapeId="0" xr:uid="{00000000-0006-0000-0000-000002000000}">
      <text>
        <r>
          <rPr>
            <sz val="14"/>
            <color indexed="81"/>
            <rFont val="Tahoma"/>
            <family val="2"/>
          </rPr>
          <t xml:space="preserve">
Tenga en cuenta: 
</t>
        </r>
        <r>
          <rPr>
            <b/>
            <sz val="14"/>
            <color indexed="81"/>
            <rFont val="Tahoma"/>
            <family val="2"/>
          </rPr>
          <t>1 Insignificante:</t>
        </r>
        <r>
          <rPr>
            <sz val="14"/>
            <color indexed="81"/>
            <rFont val="Tahoma"/>
            <family val="2"/>
          </rPr>
          <t xml:space="preserve"> Si el hecho llegara a presentarse, tendría consecuencias o efectos mínimos sobre la entidad.
</t>
        </r>
        <r>
          <rPr>
            <b/>
            <sz val="14"/>
            <color indexed="81"/>
            <rFont val="Tahoma"/>
            <family val="2"/>
          </rPr>
          <t xml:space="preserve">2 Menor: </t>
        </r>
        <r>
          <rPr>
            <sz val="14"/>
            <color indexed="81"/>
            <rFont val="Tahoma"/>
            <family val="2"/>
          </rPr>
          <t xml:space="preserve">Si el hecho llegara a presentarse, tendría bajo impacto o
efecto sobre la entidad.
</t>
        </r>
        <r>
          <rPr>
            <b/>
            <sz val="14"/>
            <color indexed="81"/>
            <rFont val="Tahoma"/>
            <family val="2"/>
          </rPr>
          <t xml:space="preserve">3 Moderado: </t>
        </r>
        <r>
          <rPr>
            <sz val="14"/>
            <color indexed="81"/>
            <rFont val="Tahoma"/>
            <family val="2"/>
          </rPr>
          <t xml:space="preserve">Si el hecho llegara a presentarse, tendría medianas consecuencias o efectos sobre la entidad.
</t>
        </r>
        <r>
          <rPr>
            <b/>
            <sz val="14"/>
            <color indexed="81"/>
            <rFont val="Tahoma"/>
            <family val="2"/>
          </rPr>
          <t>4 Mayor:</t>
        </r>
        <r>
          <rPr>
            <sz val="14"/>
            <color indexed="81"/>
            <rFont val="Tahoma"/>
            <family val="2"/>
          </rPr>
          <t xml:space="preserve"> Si el hecho llegara a presentarse, tendría altas consecuencias o efectos sobre la entidad.
</t>
        </r>
        <r>
          <rPr>
            <b/>
            <sz val="14"/>
            <color indexed="81"/>
            <rFont val="Tahoma"/>
            <family val="2"/>
          </rPr>
          <t xml:space="preserve">5 Catastrófico: </t>
        </r>
        <r>
          <rPr>
            <sz val="14"/>
            <color indexed="81"/>
            <rFont val="Tahoma"/>
            <family val="2"/>
          </rPr>
          <t>Si el hecho llegara a presentarse, tendría desastrosas consecuencias o efectos sobre la entidad.
Ver criterios para evaluación según tipo de impacto, en la parte inferior de esta matriz (color azul)</t>
        </r>
      </text>
    </comment>
  </commentList>
</comments>
</file>

<file path=xl/sharedStrings.xml><?xml version="1.0" encoding="utf-8"?>
<sst xmlns="http://schemas.openxmlformats.org/spreadsheetml/2006/main" count="1517" uniqueCount="447">
  <si>
    <t>Ministerio de Relaciones Exteriores</t>
  </si>
  <si>
    <t>República de Colombia</t>
  </si>
  <si>
    <t>TIPO DE DOCUMENTO:</t>
  </si>
  <si>
    <t>FORMATO</t>
  </si>
  <si>
    <t>CÓDIGO: MC-FO-17</t>
  </si>
  <si>
    <t>NOMBRE:</t>
  </si>
  <si>
    <t>MEJORA CONTINUA / MAPA DE RIESGOS Y PLAN DE MANEJO INSTITUCIONAL</t>
  </si>
  <si>
    <t>VERSIÓN: 1</t>
  </si>
  <si>
    <t>RESPONSABILIDAD POR APLICACIÓN:</t>
  </si>
  <si>
    <t>TODOS LOS PROCESOS</t>
  </si>
  <si>
    <t>Página 1 de 1</t>
  </si>
  <si>
    <t>CONTEXTO ESTRATEGICO</t>
  </si>
  <si>
    <t xml:space="preserve"> IDENTIFICACIÓN Y CLASIFICACIÓN DE LOS RIESGOS</t>
  </si>
  <si>
    <t>ANALISIS DE RIESGO</t>
  </si>
  <si>
    <t>VALORACIÓN DEL RIESGO</t>
  </si>
  <si>
    <t>PLAN DE CONTINGENCIA</t>
  </si>
  <si>
    <t>ACCIONES PREVENTIVAS Y CORRECTIVAS</t>
  </si>
  <si>
    <t>FECHA INICIO</t>
  </si>
  <si>
    <t>FECHA TERMINACIÓN</t>
  </si>
  <si>
    <t>INDICADOR</t>
  </si>
  <si>
    <t>RESPONSABLE</t>
  </si>
  <si>
    <t xml:space="preserve">AUTOCONTROL POR PARTE DE LOS RESPONSABLES </t>
  </si>
  <si>
    <t xml:space="preserve">SEGUIMIENTO, MONITOREO Y VERIFICACIÓN DE LAS ACCIONES POR PARTE DE LA OFICINA DE CONTROL INTERNO  </t>
  </si>
  <si>
    <t>PROCESO</t>
  </si>
  <si>
    <t>TIPO DE IMPACTO</t>
  </si>
  <si>
    <t>CALIFICACIÓN  DEL RIESGO</t>
  </si>
  <si>
    <t xml:space="preserve">EVALUACIÓN </t>
  </si>
  <si>
    <t>MEDIDAS DE RESPUESTA</t>
  </si>
  <si>
    <t>CONTROLES</t>
  </si>
  <si>
    <t>NUEVA VALORACION</t>
  </si>
  <si>
    <t>ZONA  RIESGO (DESPUÉS)</t>
  </si>
  <si>
    <t xml:space="preserve"> PROBABILIDAD</t>
  </si>
  <si>
    <t>IMPACTO</t>
  </si>
  <si>
    <t>ZONA DE RIESGO</t>
  </si>
  <si>
    <t>OBJETIVO DEL PROCESO</t>
  </si>
  <si>
    <t>NO APLICA</t>
  </si>
  <si>
    <t>(RARO) 1</t>
  </si>
  <si>
    <t xml:space="preserve">INSIGNIFICANTE (1) </t>
  </si>
  <si>
    <t>P</t>
  </si>
  <si>
    <t>I</t>
  </si>
  <si>
    <t>ESTADO ACCIONES</t>
  </si>
  <si>
    <t>RESULTADO DEL INDICADOR</t>
  </si>
  <si>
    <t xml:space="preserve">DESCRIPCIÓN DEL SEGUIMIENTO </t>
  </si>
  <si>
    <t>FECHA SEGUIMIENTO</t>
  </si>
  <si>
    <t>ESTADO DE LA ACCIÓN 
(Abierto o Cerrado)</t>
  </si>
  <si>
    <t xml:space="preserve">FECHA </t>
  </si>
  <si>
    <t>AUDITOR O RESPONSABLE QUE REALIZA EL SEGUIMIENTO</t>
  </si>
  <si>
    <t xml:space="preserve">OBSERVACIONES </t>
  </si>
  <si>
    <t xml:space="preserve"> (IMPROBABLE) 2</t>
  </si>
  <si>
    <t xml:space="preserve">MENOR (2) </t>
  </si>
  <si>
    <t>B (Baja)</t>
  </si>
  <si>
    <t>B</t>
  </si>
  <si>
    <t xml:space="preserve"> (POSIBLE) 3</t>
  </si>
  <si>
    <t>MODERADO (3)</t>
  </si>
  <si>
    <t>M (Moderada)</t>
  </si>
  <si>
    <t xml:space="preserve">M </t>
  </si>
  <si>
    <t>CLASIFICACIÓN</t>
  </si>
  <si>
    <t>RIESGO</t>
  </si>
  <si>
    <t>DESCRIPCIÓN DEL RIESGO</t>
  </si>
  <si>
    <t xml:space="preserve">CAUSAS
 (Factores internos, externos, agente generador) </t>
  </si>
  <si>
    <t>CONSECUENCIAS POTENCIALES</t>
  </si>
  <si>
    <t xml:space="preserve"> (PROBABLE) 4</t>
  </si>
  <si>
    <t>MAYOR (4)</t>
  </si>
  <si>
    <t>A (Alta)</t>
  </si>
  <si>
    <t>A</t>
  </si>
  <si>
    <t>SI, P, T, N/AP</t>
  </si>
  <si>
    <t>Externos</t>
  </si>
  <si>
    <t>Internos</t>
  </si>
  <si>
    <t xml:space="preserve"> (CASI SEGURO) 5 </t>
  </si>
  <si>
    <t>CATASTRÓFICO (5)</t>
  </si>
  <si>
    <t>E (Extrema)</t>
  </si>
  <si>
    <t>E</t>
  </si>
  <si>
    <t>X</t>
  </si>
  <si>
    <t>Estratégicos</t>
  </si>
  <si>
    <t xml:space="preserve">Inadecuada formulación de planes, programas y proyectos </t>
  </si>
  <si>
    <t>Los planes de la Entidad formulados, no tienen relación con las prioridades definidas por la alta dirección, el gobierno nacional, el plan nacional de desarrollo o el Plan estratégico</t>
  </si>
  <si>
    <t xml:space="preserve">Desconocimiento del PND
Acuerdos o decisiones no informadas a la OAP para su actualización
Desarticulación o falta de coordinación entre las metas institucionales y las del sector 
Falta de información sobre el seguimiento
Participación ciudadana con interés diferentes a los del PND, sectoriales o del MRE
Falta de conocimiento de la metodología establecida por la entidad para formular planes, programas y proyectos
Falta de participación de los grupos de interés
</t>
  </si>
  <si>
    <t>Incumplimiento de las metas de gobierno 
hallazgos de entes de control</t>
  </si>
  <si>
    <t>Operativo</t>
  </si>
  <si>
    <t>E: Zona de riesgo Extrema: Reducir el Riesgo, Evitar, Compartir o Transferir</t>
  </si>
  <si>
    <r>
      <rPr>
        <b/>
        <sz val="10"/>
        <rFont val="Arial"/>
        <family val="2"/>
      </rPr>
      <t>Control operativo</t>
    </r>
    <r>
      <rPr>
        <sz val="10"/>
        <rFont val="Arial"/>
        <family val="2"/>
      </rPr>
      <t xml:space="preserve">
Procedimiento DE-PT-22 "Formulación del Plan de Acción" y DE-PT-10 "Formular, Inscribir y Actualizar los Proyectos de Inversión y Generación de fichas EBI"
</t>
    </r>
    <r>
      <rPr>
        <b/>
        <sz val="10"/>
        <rFont val="Arial"/>
        <family val="2"/>
      </rPr>
      <t>Control operativo</t>
    </r>
    <r>
      <rPr>
        <sz val="10"/>
        <rFont val="Arial"/>
        <family val="2"/>
      </rPr>
      <t xml:space="preserve">
Acompañamiento en la formulación</t>
    </r>
  </si>
  <si>
    <t>Reformular o ajustar el plan</t>
  </si>
  <si>
    <t>AP. Socializar de la metodología de formulación de planes, programas y proyectos</t>
  </si>
  <si>
    <t>Número de modificaciones realizadas a los planes, programas y proyectos</t>
  </si>
  <si>
    <t xml:space="preserve">Oficina Asesora de Planeación y Desarrollo Organizacional </t>
  </si>
  <si>
    <t>AP. Capacitar a los funcionarios en Planeación y Gestión haciendo uso de la plataforma e-learning</t>
  </si>
  <si>
    <t>AP. Realizar revisión previa a la aprobación del plan</t>
  </si>
  <si>
    <t>Desconocimiento de los Planes, programas y proyectos del MRE y su Fondo Rotatorio</t>
  </si>
  <si>
    <t>Desconocer los planes, programas o proyectos que permiten el cumplimiento de la misión,  los objetivos y estrategias definidas</t>
  </si>
  <si>
    <t>Dispersión geográfica propia de la naturaleza y servicios del MRE
Bajo nivel de consulta de los medios de comunicación e información relacionada con los planes, programas y proyectos
Carga laboral que deja poco tiempo para la consulta
Falta de apropiación  de las herramientas administrativas de planificación</t>
  </si>
  <si>
    <t>Incumplimiento del Plan Nacional de Desarrollo 
Hallazgos entes de control</t>
  </si>
  <si>
    <t>Legal</t>
  </si>
  <si>
    <r>
      <rPr>
        <b/>
        <sz val="10"/>
        <rFont val="Arial"/>
        <family val="2"/>
      </rPr>
      <t>Control operativo</t>
    </r>
    <r>
      <rPr>
        <sz val="10"/>
        <rFont val="Arial"/>
        <family val="2"/>
      </rPr>
      <t xml:space="preserve">
Realizar socialización de los planes, programas y proyectos una vez han sido aprobados</t>
    </r>
  </si>
  <si>
    <t>Socializar nuevamente los planes y proyectos según aplique</t>
  </si>
  <si>
    <t>AP. Socializar la plataforma estratégica y   los mecanismos de planificación del MRE y su Fondo Rotatorio</t>
  </si>
  <si>
    <t>No. de socializaciones realizadas</t>
  </si>
  <si>
    <t xml:space="preserve">Oficina Asesora de Planeación y Desarrollo Organizacional 
</t>
  </si>
  <si>
    <t>AP. Realizar evaluación de la socialización de los planes y proyectos</t>
  </si>
  <si>
    <t>No. de evaluaciones realizadas</t>
  </si>
  <si>
    <t>Operativos</t>
  </si>
  <si>
    <t xml:space="preserve">Desactualización de los Proyectos de Inversión </t>
  </si>
  <si>
    <t>Los proyectos de inversión son ejecutados con actividades diferentes a las registradas en el proyecto</t>
  </si>
  <si>
    <t xml:space="preserve">No aplicación del procedimiento establecido
Rotación de personal </t>
  </si>
  <si>
    <t>Hallazgos de los organismos de control</t>
  </si>
  <si>
    <t>A: Zona de riesgo Alta: Reducir el riesgo, Evitar, Compartir o Transferir.</t>
  </si>
  <si>
    <r>
      <rPr>
        <b/>
        <sz val="10"/>
        <rFont val="Arial"/>
        <family val="2"/>
      </rPr>
      <t>Control operativo</t>
    </r>
    <r>
      <rPr>
        <sz val="10"/>
        <rFont val="Arial"/>
        <family val="2"/>
      </rPr>
      <t xml:space="preserve">
Aplicación del Procedimiento DE-PT-10 "Formular, Inscribir y Actualizar los Proyectos de Inversión y Generación de Fichas EBI"</t>
    </r>
  </si>
  <si>
    <t>Actualizar el Proyecto según aplique</t>
  </si>
  <si>
    <t>AP. Socializar el procedimiento relacionado con los proyectos de inversión  a los formuladores</t>
  </si>
  <si>
    <t>Socialización realizada/ socializaciones programadas</t>
  </si>
  <si>
    <t>CÓDIGO: DE-FO-32</t>
  </si>
  <si>
    <t xml:space="preserve"> MAPA DE RIESGOS INTEGRADO (RIESGOS DE GESTIÓN, CORRUPCIÓN Y SEGURIDAD Y PRIVACIDAD DE LA INFORMACIÓN)</t>
  </si>
  <si>
    <t>VERSIÓN: 3</t>
  </si>
  <si>
    <t>Vigencia 2022
Agosto 22 de 2022
Versión del Mapa: 3</t>
  </si>
  <si>
    <t>PROCESO: DIRECCIONAMIENTO ESTRATÉGICO</t>
  </si>
  <si>
    <t>OBJETIVO DEL PROCESO: Establecer lineamientos y políticas para la Planeación Estratégica Sectorial e Institucional, la implementación del Modelo Integrado de Planeación y Gestión (MIPG), así como para la formulación, implementación y seguimiento de planes y proyectos orientados al cumplimiento de las metas sectoriales e institucionales</t>
  </si>
  <si>
    <t>VALORACIÓN DEL RIESGO RESIDUAL INHERENTE</t>
  </si>
  <si>
    <t>TRATAMIENTO DEL RIESGO</t>
  </si>
  <si>
    <t>VALORACIÓN DEL RIESGO RESIDUAL</t>
  </si>
  <si>
    <t>ACCIONES</t>
  </si>
  <si>
    <t>RECURSOS</t>
  </si>
  <si>
    <t>ACTIVO</t>
  </si>
  <si>
    <t>CAUSAS / AMENAZAS
(Factores Externos)</t>
  </si>
  <si>
    <t>CAUSAS / VULNERABILIDADES
(Factores Internos)</t>
  </si>
  <si>
    <t>NIVEL DEL RIESGO</t>
  </si>
  <si>
    <t>SI, EC T, N/AP</t>
  </si>
  <si>
    <t>Estratégico</t>
  </si>
  <si>
    <t>No Aplica</t>
  </si>
  <si>
    <t>Probable</t>
  </si>
  <si>
    <t>Catastrófico</t>
  </si>
  <si>
    <t>Zona Riesgo Extrema</t>
  </si>
  <si>
    <t>Reducir el Riesgo</t>
  </si>
  <si>
    <t>Improbable</t>
  </si>
  <si>
    <t>Moderado</t>
  </si>
  <si>
    <t>Zona Riesgo Moderada</t>
  </si>
  <si>
    <t>Humanos</t>
  </si>
  <si>
    <t>Corrupción</t>
  </si>
  <si>
    <t xml:space="preserve">
Posibilidad de recibir cualquier dádiva o beneficio a nombre propio o de terceros con el fin de ajustar las metas y/o la ejecución a interes propios o particulares</t>
  </si>
  <si>
    <t xml:space="preserve">Ocultamiento de errores (C1, C2)
Intereses Particulares (C1, C2)
Alteración de la información  de la herramienta para la formulación de planes y/o proyectos (C2)
Manipulación en el proceso de formulación de planes y proyectos (C1, C2)
</t>
  </si>
  <si>
    <t xml:space="preserve">Imagen institucional afectada
Sanciones por parte de entes de control
Detrimento patrimonial
Investigaciones penales, fiscales o disciplinarias
Incumplimiento de las metas y objetivos institucionales </t>
  </si>
  <si>
    <t>Rara Vez</t>
  </si>
  <si>
    <t xml:space="preserve">No. de eventos en los que se identifique  dádivas o beneficio a nombre propio o de terceros recibidos con el fin de ajustar las metas y/o ejecución  a interes propios o particulares </t>
  </si>
  <si>
    <t>Oficina Asesora de Planeación y Desarrollo Organizacional / GIT de Estrategia, Proyectos y Participación Ciudadana</t>
  </si>
  <si>
    <t>Elaboró:</t>
  </si>
  <si>
    <t>Jenny Andrea Hernández</t>
  </si>
  <si>
    <t>FV: 26/10/2020</t>
  </si>
  <si>
    <t>Una vez impreso este documento se considera copia no controlada.</t>
  </si>
  <si>
    <t>PROCESO: COMUNICACIONES</t>
  </si>
  <si>
    <t>OBJETIVO DEL PROCESO: Planear, coordinar, implementar y evaluar las estrategias de comunicación que permitan divulgar a las partes interesadas el quehacer del Ministerio de Relaciones Exteriores y su Fondo Rotatorio para contribuir al fortalecimiento de su imagen</t>
  </si>
  <si>
    <t>Posible</t>
  </si>
  <si>
    <t>Mayor</t>
  </si>
  <si>
    <t>Zona Riesgo Alta</t>
  </si>
  <si>
    <t>Grupo Interno de trabajo de Prensa y Comunicación Corporativa</t>
  </si>
  <si>
    <t>Imagen</t>
  </si>
  <si>
    <t>Posibilidad de recibir cualquier dádiva o beneficio a nombre propio o de terceros con el fin de hacer uso indebido de la información del Ministerio de Relaciones Exteriores</t>
  </si>
  <si>
    <t>Que el personal del GIT de Prensa y Comunicación Corporativa actúe bajo intereses particulares. (C1, C2)
Que el personal del GIT de Prensa y Comunicación Corporativa cometa conductas dolosas.  (C1, C2)
Que el personal del GIT de Prensa y Comunicación Corporativa cometa amiguismo y clientelismo.  (C1, C2)</t>
  </si>
  <si>
    <t>Divulgación de información confidencial.
Afectación de la imagen del MRE
Investigaciones penales, fiscales o disciplinarias.
Sanción por parte de un ente de control o de un ente regulador. 
Incumplimiento a las metas y los objetivos institucionales</t>
  </si>
  <si>
    <t>C1. Cada vez que se presenten, los asesores con funciones designadas para atender requerimientos de medios de comunicación del Grupo Interno de Trabajo de Prensa y Comunicación Corporativa se encargará de gestionar las solicitudes de información que lleguen al correo institucional de prensa y otros medios electrónicos de los periodistas con las distintas dependencias del Ministerio y se contestará por el correo institucional o algún medio electrónico  a la persona interesada, con el propósito de dar respuesta a las solicitudes de los periodistas según lo establecido en el Procedimiento de "Atención a los requerimientos de los medios de comunicación" (CO-PT-15) , registrando las solicitudes en el CO-FO- 15 Semáforo de atención a solicitudes de medios de comunicación, la cual será usada como evidencia de que las únicas solicitudes de información que se gestionan para los medios de comunicación, son las registradas en este documento. En caso de que se identifique información brindada a medios de comunicación que no se encuentra registrada en el  CO-FO- 15 Semáforo de atención a solicitudes de medios de comunicación el Coordinador del Grupo Interno de Trabajo de Prensa y Comunicación Corporativa indagará al asesor responsable, y según sea el caso notificará la situación a la Oficina de Control Disciplinario Interno.
C2. Cada vez que una persona sea asignada para trabajar en el GIT de prensa y comunicación corporativa, la coordinadora el GIT de Prensa y Comunicación Corporativa, deberá cerciorarse de que firme el formato CO-FO-20 Acuerdo de Confidencialidad GIT Prensa  donde se indique el compromiso de confidencialidad con la información que se maneja en la oficina de prensa en momentos coyunturales. De comprobarse que un miembro del GIT de prensa y comunicación corporativa está usando la información a la que tiene acceso gracias a su cargo para beneficio propio o de terceros, el caso será puesto en conocimiento por parte de la coordinadora del GIT de prensa y comunicación corporativa a las oficinas de control disciplinario interno, secretaría general y a quien corresponda dentro de la entidad para tomar las medidas pertinentes según sea el caso  EVIDENCIA: Correo Electrónico o memorando</t>
  </si>
  <si>
    <t>No. De veces que se utilizó la información del MRE para beneficio particular o de terceros</t>
  </si>
  <si>
    <t>PROCESO: GESTIÓN DE INFORMACIÓN Y TECNOLOGÍA</t>
  </si>
  <si>
    <t>OBJETIVO DEL PROCESO: Desarrollar, implementar y apropiar el uso de las tecnologías de la información en un entorno seguro para maximizar los beneficios de las partes interesadas, optimizar la productividad y trasparencia del Ministerio de Relaciones Exteriores y su Fondo Rotatorio</t>
  </si>
  <si>
    <t>Seguridad y Privacidad de la Información</t>
  </si>
  <si>
    <t>Tecnológicos</t>
  </si>
  <si>
    <t>Dirección de Gestión de Información y Tecnología (Oficial de Seguridad de la Información)</t>
  </si>
  <si>
    <t>Casi Seguro</t>
  </si>
  <si>
    <t>Financieros</t>
  </si>
  <si>
    <t>Gerencial</t>
  </si>
  <si>
    <t>Posibilidad de recibir cualquier dádiva o beneficio a nombre propio o de terceros con el fin de proporcionar, adulterar o dar mal uso de la información institucional</t>
  </si>
  <si>
    <t xml:space="preserve">Ataques informáticos (C1, C2)
</t>
  </si>
  <si>
    <t>Incumplimiento de los lineamientos establecidos en el Manual de Seguridad y Privacidad de la Información (C1, C2)
Permisos no gestionados adecuadamente (C1, C2, C3)
Modificación no autorizada de datos intencionada (C3)
Intereses particulares ( C1, C3)</t>
  </si>
  <si>
    <t xml:space="preserve">
Sanción por parte de un ente de control u otro ente regulador
Intervención por parte de un ente de control u otro ente regulador.
Imagen institucional afectada en el orden nacional o internacional por actos o hechos de corrupción comprobados</t>
  </si>
  <si>
    <t>C1. Revisar y actualizar los lineamientos establecidos en el documento IT-MA-02 “Manual de Seguridad y Privacidad de la Información” para asegurar que se dictan lineamientos a funcionarios, contratistas, pasantes y terceros que garantizan la confidencialidad, integridad y disponibilidad de la información de la Entidad 
Responsable de ejecutar el control: Oficial de Seguridad de la Información
Frecuencia con la que se ejecuta: Anual
Segregación del control: No aplica
Procedimiento en el que se encuentra documentado el control: IT-MA-02 “Manual de Seguridad y Privacidad de la Información” 
Acción(es) en caso de identificar una desviación en la ejecución del control: Se dejará un registro en el formato CO-FO-05 “Acta de reunión – Listado de asistencia”
Evidencia de la ejecución del control: Manual actualizado y/o revisado</t>
  </si>
  <si>
    <t>No. de incidentes reportados en los que se haya comprobado robo,  adulteración o mal uso de información para beneficio propio
Umbral: Al menos 1 materializa el riesgo</t>
  </si>
  <si>
    <t>C2. Socializar en las inducciones y campañas de sensibilización sobre las buenas prácticas de seguridad y respaldo de la información, de acuerdo con el documento IT-MA-02 “Manual de Seguridad y Privacidad de la Información”, con el fin de dar a conocer las políticas entorno a la seguridad de la información para la aplicación de los funcionarios, contratistas, pasantes y terceros 
Responsable de ejecutar el control: Oficial de Seguridad de la Información 
Frecuencia con la que se ejecuta: Cuatrimestral campañas e inducciones cuando la Dirección de Talento Humano lo solicite
Segregación del control: No aplica
Procedimiento en el que se encuentra documentado el control: IT-MA-02 “Manual de Seguridad y Privacidad de la Información”
Acción(es) en caso de identificar una desviación en la ejecución del control:  No aplica
Evidencia de la ejecución del control: Formato CO-FO-05 “Acta de reunión – Listado de asistencia”  o listado de asistencia de otras herramientas tecnológicas, correos electrónicos, boletines u otros.</t>
  </si>
  <si>
    <t>C3. Verificar las cuentas de directorio activo de la Entidad, con el fin de validar los permisos y corregir los no gestionados adecuadamente y realizar seguimiento a las cuentas que no presenten actividad para su desactivación 
Responsable de ejecutar el control:  Funcionario encargado de la Dirección de Gestión de Información y Tecnología
Frecuencia con la que se ejecuta: Mensual y Cuatrimestral
Segregación del control: Oficial de Seguridad de la Información 
Procedimiento en el que se encuentra documentado el control: IT-MA-02 “Manual de Seguridad y Privacidad de la Información”
Acción(es) en caso de identificar una desviación en la ejecución del control: En caso de identificar inconsistencias en el directorio activo o cuentas que no presentan actividad por más de 90 días, se informará al GIT de Servicios Tecnológicos para su respectiva desactivación 
Evidencia de la ejecución del control: correos electrónicos mensuales e Informes cuatrimestrales"</t>
  </si>
  <si>
    <t xml:space="preserve">PROCESO: DESARROLLO DE LA POLÍTICA EXTERIOR </t>
  </si>
  <si>
    <t xml:space="preserve">OBJETIVO DEL PROCESO: Desarrollar la política exterior estableciendo, manteniendo y fortaleciendo las relaciones con Estados, Organismos Internacionales y mecanismos de integración y concertación regional; así como defender y promover los intereses de los nacionales en Colombia y en el exterior, procurando su bienestar, garantizando sus derechos, y vinculándolos con el país </t>
  </si>
  <si>
    <t>Evitar el Riesgo</t>
  </si>
  <si>
    <t>Emitir documentos de instrucción o documentos preparatorios  para eventos oficiales en detrimento de los intereses nacionales y en beneficio de terceros</t>
  </si>
  <si>
    <t xml:space="preserve"> Falta de revisión del documento de instrucción o documento preparatorio por parte de un responsable de área. C1
Intereses particulares C1</t>
  </si>
  <si>
    <t>Afectar negativamente los intereses nacionales, utilizando inadecuadamente los recursos a disposición de la Cancillería en beneficio de intereses particulares
Imagen institucional afectada en el orden internacional, nacional o regional por actos o hechos de corrupción comprobados.</t>
  </si>
  <si>
    <t xml:space="preserve">C1.  Revisión y aprobación de documentos preparatorios por parte de Coordinadores y/o Directores de las áreas bilaterales y multilaterales para garantizar la posición coordinada y consolidada para su participación en el escenario internacional. Los documentos que lo requieran serán aprobados por los Viceministros. Si se detectan inconsistencias en los documentos se solicitarán las respectivas correcciones. Este control se realiza de acuerdo con lo establecido en el procedimiento de Participación y Seguimiento a Reuniones Internacionales (DP-PT-47). Registro: Correos electrónicos y documentos preparatorios                               </t>
  </si>
  <si>
    <t>Número de documentos que emitieron conceptos que favorezcan los intereses de particulares o de otro país en detrimento de la posición país</t>
  </si>
  <si>
    <t>Despacho de Asuntos Multilaterales, Dirección de América, Dirección de Europa, Dirección de Asia, África y Oceanía, Dirección de Asuntos Políticos Multilaterales, Dirección de Asuntos Económicos, Sociales y Ambientales, Dirección de Cooperación Internacional, Dirección de Derechos Humanos y Derecho Internacional Humanitario, Dirección de Mecanismos de Concertación e Integración Regionales y Dirección de Asuntos Culturales.</t>
  </si>
  <si>
    <t>Menor</t>
  </si>
  <si>
    <t>Zona Riesgo Baja</t>
  </si>
  <si>
    <t xml:space="preserve">Permitir la participación de un tercero no idóneo en el desarrollo de una iniciativa de diplomacia cultural, educativa o deportiva </t>
  </si>
  <si>
    <t>Ofrecimiento de dadivas
Intereses particulares</t>
  </si>
  <si>
    <t>Intereses particulares. (C1,C2)
Omisión  de requisitos para la participación de terceros en una iniciativa cultural, educativa o deportiva  (C1,C2)
Amiguismo y clientelismo</t>
  </si>
  <si>
    <t xml:space="preserve">Disminución de la calidad de las iniciativas de diplomacia culturales, educativas y deportivas de  la Dirección de Asuntos Culturales y las misiones de Colombia en el exterior.
No diversificación de las iniciativas de diplomacia culturales, educativas y deportivas de las misiones de Colombia.
Limitar a un ciudadano de beneficiarse de las iniciativas de diplomacia culturales, deportivas y educativas de la Dirección de Asuntos Culturales
Imagen institucional afectada por hechos comprobados de corrupción
Incumplimiento en las metas y objetivos institucionales y sectoriales
Da lugar a procesos sancionatorios, disciplinarios, fiscales y penales
</t>
  </si>
  <si>
    <t xml:space="preserve">C1. Los funcionarios asignados del GIT de Acción Cultural revisan anualmente la oferta cultural del Ministerio de participantes incluidos en el portafolio cultural y terceros, con el fin de verificar criterios de (representatividad por enfoque, trayectoria académica, calidad técnica, impacto, reconocimientos y premios) que demuestren la idoneidad de los terceros que se proponen para participar en iniciativas culturales, educativas y deportivas del Ministerio de acuerdo con el procedimiento "La cultura como herramienta para fortalecer política exterior" DP-PT-09. Esta revisión es validada por el Coordinador del GIT y el Director de la Dirección de Asuntos Culturales. En caso de identificarse propuestas de artistas que no  cumplan con los lineamientos establecidos para su selección, El funcionario del GIT encargado de la revisión con el aval del Coordinador, rechaza la propuesta a través de correo electrónico o Formato DP-FO-220. Evidencia: correo electrónico, Formato DP-FO-220 "Lista de chequeo artistas Acción Cultural" (para los artistas que no ingresan al portafolio) y Portafolio de Expresiones Culturales
C2. La Coordinación del GIT de Gestión de Intercambios verifica el contenido de los formatos que son diligenciados por el tercero participante y el funcionario encargado del GIT,  con el propósito de validar que la información se encuentre completa y sirva como evidencia del cumplimiento de los requisitos y políticas de operación establecidas en el procedimiento Gestión de Intercambios (DP-PT-159) y la Guía de Intercambios (DP-GS-02). En caso de identificarse una conducta anómala, se notificará a la Oficina de Control Disciplinario Interno. Evidencias: Formatos DP-FP-130 "Identificación participantes del intercambio" y notificaciones a la Oficina de Control Disciplinario Interno en caso de presentarse
C3. Revisión y aprobación por parte del Comité para la Coordinación del Plan de Promoción de Colombia en el Exterior, de los planes de acción cultural presentados por las Embajadas y Misiones de Colombia y los intercambios de la Iniciativa de Diplomacia Deportiva y Cultural, previamente validado por la Dirección de Asuntos Culturales. En caso de que el Comité no apruebe el Plan o alguna de sus actividades, la Dirección de Asuntos Culturales realizará las revisiones correspondientes y en caso de identificarse una conducta anómala, se notificará a la Oficina de Control Disciplinario Interno. Evidencia: Actas de Comité y notificaciones a la Oficina de Control Disciplinario Interno en caso de presentarse. </t>
  </si>
  <si>
    <t xml:space="preserve">No. de casos en los que participa un tercero no idóneo en el desarrollo de iniciativas de diplomacia culturales, educativas o deportivas, por hechos comprobados de corrupción. </t>
  </si>
  <si>
    <t xml:space="preserve">Dirección de Asuntos Culturales </t>
  </si>
  <si>
    <t>Cumplimiento</t>
  </si>
  <si>
    <t>Dirección para el Desarrollo y la Integración Fronteriza - Grupo Interno de Trabajo de Plan Fronteras</t>
  </si>
  <si>
    <t>Desviación o apropiación de recursos por parte de los operadores y/o aliados de los proyectos y programas de desarrollo fronterizo para beneficiar a un tercero</t>
  </si>
  <si>
    <t>Control insuficiente sobre el desarrollo de los proyectos o programas (C1, C2, C3)
Intereses particulares (C1, C2, C3)</t>
  </si>
  <si>
    <t>Imagen institucional afectada en el orden nacional o regional por actos o hechos de corrupción comprobados.
Incumplimiento en las metas y objetivos institucionales afectando de forma grave la ejecución presupuestal
Intervención por parte de un ente de control u otro ente regulador</t>
  </si>
  <si>
    <t xml:space="preserve">C1. Verificación de la suscripción de la minuta realizada por el GIT de Licitaciones y Contratos, del cumplimiento de los requisitos de perfeccionamiento y los recursos para el inicio del proyecto, por parte del supervisor del convenio - Coordinador del GIT de Plan Fronteras, y previo a la socialización con los beneficiarios, con el propósito de confirmar que el convenio puede iniciar su ejecución  según lo indicado en el procedimiento  DP-PT-156 Gestión y Ejecución de Proyectos. Esta verificación se realiza mediante la copia del convenio suscrito, la comunicación de cumplimiento de requisitos y copia de los registros presupuestales expedidos. Los convenios no podrán iniciar ejecución, entretanto no se verifiquen estos documentos, por lo que en caso de que se identifiquen inconsistencias y/o inexistencia de los documentos, el supervisor del convenio informará al GIT de Licitaciones y Contactos para su gestión. Evidencia: copia del convenio suscrito, comunicación de cumplimiento de requisitos, copia de los registros presupuestales expedidos y correos electrónicos o memorandos.
C2. Realización de visitas a terreno y comités técnicos de seguimiento a la ejecución técnica y financiera de los proyectos por parte de los funcionarios responsables del GIT de Plan Fronteras, y de acuerdo con la periodicidad establecida en el convenio o cada vez que se requiera, con el fin de verificar  los avances en la ejecución de los proyectos y el cumplimiento del plan operativo, plan de inversión y cronograma; de acuerdo con lo consignado en el procedimiento  DP-PT-156 Gestión y Ejecución de Proyectos. De la realización de los comités técnicos se derivan las actas de comité, informe(s) de ejecución técnica y financiera presentado(s) por el operador; mientras que de las visitas, se obtienen las fichas de seguimiento en campo e informe de comisión de quien la realizó. Estos documentos son revisados por parte del supervisor de los convenios - Coordinador del GIT de Plan Fronteras, con quien se toman las acciones correspondientes en caso de identificar algún retraso o dificultad en la ejecución del proyecto. Evidencia: actas de comité, informe(s) de ejecución técnica y financiera, fichas de seguimiento en campo e informe de comisión
C3. Presentación de informes trimestrales de supervisión por parte del supervisor de cada uno de los convenios - Coordinador del GIT de Plan Fronteras, con el propósito de realizar un balance de la ejecución técnica y financiera del convenio, e indicar las actividades realizadas en el marco del proyecto para el cumplimiento de cada una de las obligaciones estipuladas en el convenio;  de acuerdo al procedimiento DP-PT-156 Gestión y Ejecución de Proyectos.  La verificación se cumple con la existencia del informe periódico de supervisión y/o interventoría (GC-FO-54) para cada convenio, debidamente suscrito por el supervisor. En caso de que se identifiquen inconsistencias en la ejecución del convenio, el Coordinador del GIT de Plan Fronteras procederá a notificar el hecho para las respectivas investigaciones y sanciones. Evidencia: informe periódico de supervisión y/o interventoría (GC-FO-54)                                                                                                                                                                                                                                                                                                                                                                                                                                                                                                                                                                                                                                                                                                                                                                                        </t>
  </si>
  <si>
    <t>Número de proyectos y/o programas en los cuales se evidenció por parte de la Dirección para el Desarrollo y la Integración Fronteriza manejo inadecuado de recursos por parte de los operadores y aliados</t>
  </si>
  <si>
    <t xml:space="preserve">Favorecer a terceros por parte del funcionario asignado por  la Dirección de Protocolo para que sean acreditados en forma fraudulenta como miembros de una Misión Diplomática u Organización Internacional acreditadas en Colombia  
</t>
  </si>
  <si>
    <t>Falta de control sobre las solicitudes de privilegios C1, C2</t>
  </si>
  <si>
    <t xml:space="preserve">Posibles suplantaciones
Investigaciones penales, fiscales o disciplinarias.
Imagen institucional afectada </t>
  </si>
  <si>
    <t>C1. Revisor 1: Funcionario Asignado: Verificar al recibir la solicitud, que la información registrada en el Portal de Tramites de la Dirección del Protocolo, por las representaciones diplomáticas, corresponda con los documentos anexos y que éstos cumplan con los requisitos establecidos en el Manual de Protocolo DP-MA-02 y en el procedimiento DP-PT-171 Acreditación de funcionarios diplomáticos consulares y administrativos de misiones diplomáticas y organizaciones Internacionales acreditados en Colombia y términos de misión; con el propósito de identificar inconsistencias y solicitar la corrección si es el caso. Registro en el Portal Trámites de Protocolo.
C2. Revisor 2: Encargado de la Aprobación, verificar nuevamente la solicitud: que la información cargada en el Portal de Tramites de la Dirección de Protocolo, por las representaciones diplomáticas, corresponda con los documentos anexos y que estos cumplan con los requisitos establecidos en el Manual de Protocolo DP-MA-02 y en el procedimiento DP-PT-171 Acreditación de funcionarios diplomáticos consulares y administrativos de misiones diplomáticas y organizaciones Internacionales acreditados en Colombia y términos de misión; con el propósito de identificar inconsistencias y solicitar la corrección si es el caso. Registro en el Portal de Trámites del Protocolo.</t>
  </si>
  <si>
    <t>Número de veces que se acreditaron personas en forma fraudulenta</t>
  </si>
  <si>
    <t xml:space="preserve">Dirección de Protocolo </t>
  </si>
  <si>
    <t>Entregar información relacionada con solicitudes de extradición activa y pasiva a terceros, por parte de quienes intervienen en el trámite a cambio de dadivas</t>
  </si>
  <si>
    <t>Utilización indebida de información confidencial  (C1,C2)
Falta de seguridad en el manejo de los expedientes. (C2)</t>
  </si>
  <si>
    <t>Posible evasión del requerido en extradición  
Sanciones por parte de un ente de control u otro ente regulador
Imagen institucional afectada por hechos de corrupción</t>
  </si>
  <si>
    <t xml:space="preserve">C1. Asignación por parte del Director de Asuntos Jurídicos Internacionales, de funcionarios como responsables de  tramitar los temas de extradición pasiva y activa establecidos en los procedimientos DP-PT-109 EXTRADICIÓN ACTIVA y DP-PT-110 EXTRADICIÓN PASIVA, para aprobación y firma del Director de de Asuntos Jurídicos Internacionales. Este control se realiza con el propósito de tener un control sobre los funcionarios que acceden a la información de los trámites de extradición. Esta asignación se realiza cuando es necesario por retiro o rotación de personal. Evidencia: Memorando de asignación de funciones 
C2. Asignación por parte del Director de Asuntos Jurídicos Internacionales, de un único funcionario, como responsable de adelantar las tareas de archivo con el sistema de seguridad (bóveda, cámaras, control de acceso) de la Dirección, de los documentos de extradición pasiva y activa establecidos en  los procedimientos DP-PT-109 EXTRADICIÓN ACTIVA y DP-PT-110 EXTRADICIÓN PASIVA, con el propósito de tener un control sobre los funcionarios que acceden a la  documentación de los trámites de extradición. Esta asignación se realiza cuando es necesario por retiro o rotación de personal. Evidencia: Memorando de asignación de funciones.
C3. Los funcionarios asignados a los temas de extradición previo visto bueno del Director de Asuntos Jurídicos Internacionales solo podrán acceder a los expedientes una vez sean creados los permisos necesarios en el software que implican autentificación biométrica, tarjeta de control de acceso y clave numérica. Registro: Logs de acceso a las bóvedas de archivo / Planillas de control de acceso a la bóveda </t>
  </si>
  <si>
    <t xml:space="preserve">
AP.  Contratación de la actualización del software o la compra de uno nuevo.
Responsables:
GIT de Contratos y Licitaciones
DIAJI</t>
  </si>
  <si>
    <t>Numero de veces que se identifique el la filtración información relacionada con solicitudes de extradición activa y pasiva</t>
  </si>
  <si>
    <t>Director de Asuntos Jurídicos Internacionales</t>
  </si>
  <si>
    <t>AP. Implementar las actualizaciones que haya lugar o el nuevo software</t>
  </si>
  <si>
    <t>Grupo Interno de Trabajo de Colombia Nos Une (Dirección de Asuntos Migratorios, Consulares y Servicio al Ciudadano)</t>
  </si>
  <si>
    <t>Desviación o apropiación de recursos por parte de los operadores y aliados de los proyectos de impacto social y económico para colombianos retornados y colombianos en el exterior</t>
  </si>
  <si>
    <t>Inadecuado o inoportuno seguimiento a la ejecución de los proyectos (C1,C2)
Intereses particulares(C1,C2)
Trafico de influencias(C1,C2)
Amiguismo y clientelismo(C1,C2)</t>
  </si>
  <si>
    <t>Imagen institucional afectada en el orden nacional o regional por actos o hechos de corrupción comprobados.
Sanción por parte del ente de control u otro ente regulador
Incumplimiento en las metas y objetivos institucionales afectando de forma grave la ejecución presupuestal</t>
  </si>
  <si>
    <t>C1. Comités técnicos e informes periódicos de seguimiento a los convenios y contratos, de acuerdo con los procedimientos DP-PT-160 "Acompañamiento al Retorno" y DP-PT-54 "Desarrollo del Plan Comunidad en el Exterior". El Coordinador del GIT Colombia Nos Une asiste a estos comités y da su visto bueno a los informes periódicos. En caso de no cumplimiento de los compromisos adquiridos por parte del operador del convenio, se solicita que se realicen las actividades pendientes en un tiempo determinado, que es acordado por ambas partes. Este control tendrá como responsables a cada uno de los asesores del Grupo Interno de Trabajo de Colombia Nos Une, relacionados con el desarrollo de estos procedimientos. Evidencia: informes de comités de seguimiento a convenios e informes periódicos de contratos.
C2: Realizar seguimiento a través de la información remitida por los Consulados en el formato DP-FO-216 "Informe Ejecutivo del Proyecto del Plan Comunidad" y DP-FO-248 "Informe y supervisión mensual de multiplicador" de acuerdo con  el procedimiento DP-PT-54 "Desarrollo del Plan Comunidad en el Exterior. En caso de encontrar inconsistencias en los informes se solicita a los contratistas la corrección de las mismas en el menor tiempo posible. Este control tendrá como responsables a cada uno de los asesores del Grupo Interno de Trabajo de Colombia Nos Une, relacionados con el desarrollo estos procedimientos. Ellos son quienes realizan una primera revisión y el Coordinador del GIT Colombia Nos Une revisa nuevamente los informes antes de dar su visto bueno. Evidencia: Formato DP-FO-216</t>
  </si>
  <si>
    <t>Número de convenios, contratos y/o actividades en los cuales se evidenció manejo inadecuado de recursos por parte de los operadores y aliados</t>
  </si>
  <si>
    <t xml:space="preserve">Dirección de Asuntos Migratorios, Consulares y Servicio al Ciudadano (Grupo Interno de Trabajo de Visas)
</t>
  </si>
  <si>
    <t>Expedición de visas con omisión de requisitos a cambio de dadivas</t>
  </si>
  <si>
    <t>Intervención indebida de terceros en el trámite de visado a extranjeros. (C1, C2)</t>
  </si>
  <si>
    <t xml:space="preserve">  Falta de control previo a la expedición de la Visa (C1)
Intereses particulares (C1,C2, C3)</t>
  </si>
  <si>
    <t>Imagen institucional afectada por hechos de corrupción
Investigaciones o sanciones penales, fiscales o disciplinarias</t>
  </si>
  <si>
    <t>C1. Revisión por parte del sustanciador de la información adjunta y registrada en el aplicativo por los usuarios para la expedición de cada Visa, y posterior revisión y aprobación por parte del funcionario autorizador.  El desarrollo de este control, debe aplicarse  por cada Visa que se solicite y busca minimizar posibles hechos de corrupción. En caso de identificarse inconsistencias por parte del autorizador, este procederá a escalar el hecho al Coordinador del GIT de Visas y si el caso corresponde a un posible hecho de corrupción, este será notificado a la Oficina de Control Disciplinario Interno. Este control se encuentra descrito en el procedimiento de Tramite de visa en Bogotá DP-PT-168 y dejará como registro las visas expedidas en el Sistema de Información SITAC, los cuales necesariamente debieron pasar por la etapa de sustanciación y autorización. y los correos electrónicos en caso de requerirse
C2. Asignación aleatoria del Sistema de Información SITAC, frente al estudio de las solicitudes que se asignan tanto a los sustanciadores como a los autorizadores, con el propósito de realizar un proceso de estudio trasparente, que busque mitigar el interés personal, según se establece en el procedimiento de Tramite de visa en Bogotá DP-PT-168. Evidencia: Funcionalidad Sistema de Información SITAC
C3. El sustanciador y el autorizador registrarán en el concepto de la solicitud de la Visa, la justificación de la omisión de algún documento soporte de requisitos, con el fin de evitar conceptos con irregularidades frente a la resolución vigente del tramite de Visas. En caso de identificarse por parte del autorizador, conceptos que no cumplen con la documentación y que no cuentan con la justificación de su omisión, este procederá a escalar el hecho al Coordinador del GIT de Visas y si el caso corresponde a un posible hecho de corrupción, este será notificado a la Oficina de Control Disciplinario Interno. Este control se encuentra descrito en el procedimiento de Tramite de visa en Bogotá DP-PT-168 y dejará como registro conceptos en el Sistema SITAC y correos electrónicos en caso de requerirse.</t>
  </si>
  <si>
    <t>No. de veces en que se identifique la expedición de visas con omisión de requisitos por hechos de corrupción</t>
  </si>
  <si>
    <t>Dirección de Asuntos Migratorios, Consulares y Servicio al Ciudadano (Grupo Interno de Trabajo de Asistencia a Connacionales en el Exterior)</t>
  </si>
  <si>
    <t>Posibilidad de recibir cualquier dádiva o beneficio a nombre propio o de terceros por brindar   asistencia  fuera de las competencias del Grupo interno de Trabajo de Asistencia a Connacionales en el Exterior</t>
  </si>
  <si>
    <t xml:space="preserve">Dádivas por parte de terceros o presiones indebidas a funcionarios para filtración de información, relacionada con casos de asistencia. (C1, C2)
</t>
  </si>
  <si>
    <t>Tráfico de influencias. (C1, C2)
Intereses particulares (C1, C2)
Amiguismo y clientelismo (C1, C2)</t>
  </si>
  <si>
    <t>Poner en peligro la integridad de los connacionales que no fueron atendidos prioritariamente.
Imagen institucional afectada por no brindar una debida información en materia de Asistencia a Connacionales.
Intervención y/o sanción por parte de un ente de control u otro ente regulador
Investigaciones y/o sanciones penales, fiscales o disciplinarias
Reproceso de actividades y aumento de carga operativa.</t>
  </si>
  <si>
    <t xml:space="preserve">C1. Registro obligatorio de todas gestiones de asistencia en el SITAC por parte de las oficinas Consulares y seguimiento y control por parte de los funcionarios del GIT de Asistencia a Connacionales en el Exterior asignados a los escritorios, de acuerdo con lo establecido en el procedimiento de Asistencia a Connacionales DP-PT-125, con el propósito de identificar oportunamente asistencias que se estén brindando de manera inadecuada o fuera de las competencias . En caso de identificarse que una asistencia se esta brindando fuera de las competencias, el Coordinador del GIT de Asistencia a Connacionales en el Exterior verificará tal situación y se tomarán las medidas correctivas tanto a nivel administrativo y/o disciplinarios . Este control se realiza de manera permanente sobre las asistencias presentadas. 
C2. Brindar capacitación a los funcionarios que ingresan al Grupo Interno de Trabajo de Asistencia a Connacionales en el Exterior, por parte del Coordinador del GIT o el funcionario asignado, sobre las funciones y directrices para la asistencia, dejando como soporte un acta a través del formato CO-FO-05 "Acta de reunión /Listado de Asistencia". Este control se realiza con el propósito de evitar que los funcionarios incurran en gestiones fuera de las competencias del GIT de Asistencia a Connacionales en el Exterior. </t>
  </si>
  <si>
    <t xml:space="preserve">
Numero de veces en que se recibió cualquier dádiva o beneficio a nombre propio o de terceros por brindar  una asistencia técnica fuera de las competencias del Grupo interno de Trabajo de Asistencia a Connacionales en el Exterior.</t>
  </si>
  <si>
    <t>Dirección de Asuntos Migratorios, Consulares y Servicio al Ciudadano (Grupo Interno de Trabajo de Estadísticas Consulares y Análisis de Información)</t>
  </si>
  <si>
    <t>Beneficiar a un tercero, a través del suministro de información confidencial o protegida del Ministerio por parte de un funcionario del GIT de Estadísticas Consulares y Análisis de la Información</t>
  </si>
  <si>
    <t xml:space="preserve">Intereses particulares (C1, C2)
Trafico de influencias  (C1, C2)
      Amiguismo y clientelismo  (C1, C2)                  </t>
  </si>
  <si>
    <t>Imagen institucional afectada 
Demandas
Investigaciones y/o sanciones penales o disciplinarias
Tutelas</t>
  </si>
  <si>
    <t>C1. El Coordinador es el responsable que, en cada uno de los memorandos de designación de funciones del personal asignado al Grupo Interno de Trabajo de Estadística, quede consignada la función correspondiente a la confidencialidad y manejo de la información; este memorando debe ser  elaborado cada vez que sea  asignado personal nuevo al área de estadística consular; el propósito de este control busca que la información revisada y proporcionada por este grupo interno de trabajo, no sea divulgada con terceros, en caso de identificar que la información fue divulgada a terceros se deberá informar a la Oficina de Control Interno Disciplinario. Registro: Memorandos de Funciones y Correos Electrónicos a la OCDI</t>
  </si>
  <si>
    <t>Rara vez</t>
  </si>
  <si>
    <t>Número de veces que se identificó la filtración de Información confidencial a particulares</t>
  </si>
  <si>
    <t>PROCESO: SERVICIO AL CIUDADANO</t>
  </si>
  <si>
    <t>OBJETIVO DEL PROCESO:  Atender de acuerdo con los requisitos establecidos las solicitudes de los usuarios para los trámites y servicios que presta el Ministerio de Relaciones Exteriores; y garantizar la transparencia en la gestión de la entidad</t>
  </si>
  <si>
    <t>Recibir dádivas o beneficios a nombre propio o de terceros con el fin otorgar un pasaporte o libreta de tripulante terrestre con base en documentos falsos o adulterados o sin cumplir requisitos.</t>
  </si>
  <si>
    <t>Ofrecimiento de dadivas</t>
  </si>
  <si>
    <t>Intereses particulares(C1,C2)
Trafico de influencias (C1,C2)
Amiguismo y clientelismo (C1,C2)</t>
  </si>
  <si>
    <t>Uso del pasaporte y libretas de tripulante terrestre con propósitos de fraude
Imagen institucional afectada por hechos de corrupción comprobada 
Investigaciones y/o sanciones penales, fiscales o disciplinarias
Sanción por parte del entre de control u otro ente regulador</t>
  </si>
  <si>
    <t>C1. Revisión por parte del formalizador de la información adjunta y registrada en el aplicativo SITAC para la expedición de cada pasaporte para  posterior revisión y aprobación por parte del funcionario autorizador, previo envío  al centro de impresión. La asignación de solicitudes a formalizadores y autorizadores es realizada de manera aleatoria por el SITAC. Para el caso de la libreta de tripulante  se seguirá el mismo procedimiento de control descrito anteriormente, previa  impresión por parte de la oficina  de pasaportes Sede Norte. El desarrollo de este control, debe aplicarse  por cada pasaporte y libreta de tripulante terrestre que se solicite y busca mitigar  la materialización del riesgo. En caso de identificarse errores por parte del autorizador se procederá a realizar las correcciones que correspondan por parte del formalizador o autorizador. Este control se encuentra descrito en  los  procedimientos de expedición de pasaportes SC-PT-054  y en el procedimiento de expedición y renovación de libreta de tripulante terrestre  SC-PT-024. Las evidencias de los mismos corresponderán a la muestra aleatoria que se  tomará del informe detallado que arroja el SITAC. 
C2. Las oficinas expedidoras de pasaportes, podrán solicitar, cuando aplique, al GIT de Pasaportes Sede Norte, crear alertas administrativas en el Sistema Integral de Trámites al Ciudadano – SITAC, con el propósito de evitar la expedición de un pasaporte y libretas de tripulante terrestre  soportados en documentos falsos o adulterados. La creación de estas alertas, corresponde al GIT de Pasaportes Sede Norte (funcionario encargado ). El desarrollo de este control procederá por cada solicitud de pasaportes y libreta de tripulante terrestre  que presente inconsistencias en la documentación presentada por el usuario y  se notificará a través del correo electrónico descrito en el procedimiento de expedición de pasaportes SC-PT-054 y procedimiento de expedición y renovación de libreta de tripulante terrestre  SC-PT-024, como registro se crea la alerta en el SITAC. Aplica para la Oficina expedidora de pasaportes Sede Norte.</t>
  </si>
  <si>
    <t>No de eventos en los que se identifique que se beneficia a un tercero otorgando un pasaporte o libreta de tripulante terrestre en las oficinas expedidoras de Bogotá, con base en documentos falsos o adulterados</t>
  </si>
  <si>
    <t>Dirección de Asuntos Migratorios, Consulares y Servicio al Ciudadano / Grupos Internos de Trabajo de Pasaportes</t>
  </si>
  <si>
    <t xml:space="preserve">Durante el II cuatrimestre de 2022 no se materializó el riesgo  "Recibir dádivas o beneficios a nombre propio o de terceros con el fin otorgar un pasaporte o libreta de tripulante terrestre con base en documentos falsos o adulterados o sin cumplir requisitos".
</t>
  </si>
  <si>
    <r>
      <rPr>
        <b/>
        <sz val="11"/>
        <rFont val="Arial"/>
        <family val="2"/>
      </rPr>
      <t>Sede norte:</t>
    </r>
    <r>
      <rPr>
        <sz val="11"/>
        <rFont val="Arial"/>
        <family val="2"/>
      </rPr>
      <t xml:space="preserve">
C1:  Se adjuntan archivos en word  donde se evidencia las imagenes de los informes detallados tomados aleatoriamente que se descargan del SITAC. 
C2</t>
    </r>
    <r>
      <rPr>
        <sz val="11"/>
        <color theme="1"/>
        <rFont val="Arial"/>
        <family val="2"/>
      </rPr>
      <t xml:space="preserve">: Se adjunta archivo mediante el cual   se informa  el numero de alertas creadas por esta Coordinación durante el II cuatrimestre del año en curso.
</t>
    </r>
    <r>
      <rPr>
        <b/>
        <sz val="11"/>
        <color theme="1"/>
        <rFont val="Arial"/>
        <family val="2"/>
      </rPr>
      <t>Sede centro:</t>
    </r>
    <r>
      <rPr>
        <sz val="11"/>
        <color theme="1"/>
        <rFont val="Arial"/>
        <family val="2"/>
      </rPr>
      <t xml:space="preserve">
C1: Se adjuntan imágenes del reporte detallado aleatorio que se genera a través del SITAC con la trazabilidad de las formalizaciones. Se omiten datos básicos del usuario por protección de datos. 
C2: Se adjuntan imágenes de las solicitudes de creación de alerta administrativa enviadas al GIT de Pasaportes Sede Norte para su estudio.
</t>
    </r>
    <r>
      <rPr>
        <b/>
        <sz val="11"/>
        <color theme="1"/>
        <rFont val="Arial"/>
        <family val="2"/>
      </rPr>
      <t xml:space="preserve">
</t>
    </r>
    <r>
      <rPr>
        <b/>
        <sz val="11"/>
        <rFont val="Arial"/>
        <family val="2"/>
      </rPr>
      <t xml:space="preserve">Sede calle 53:
</t>
    </r>
    <r>
      <rPr>
        <sz val="11"/>
        <rFont val="Arial"/>
        <family val="2"/>
      </rPr>
      <t>No se materializo el riesgo durante el cuatrimestre en mención.</t>
    </r>
  </si>
  <si>
    <t>N/AP</t>
  </si>
  <si>
    <t>Claudia Liliana Borda Rodríguez</t>
  </si>
  <si>
    <t xml:space="preserve">PROCESO: GESTIÓN DEL TALENTO HUMANO </t>
  </si>
  <si>
    <r>
      <rPr>
        <b/>
        <sz val="16"/>
        <rFont val="Arial"/>
        <family val="2"/>
      </rPr>
      <t>OBJETIVO DEL PROCESO:</t>
    </r>
    <r>
      <rPr>
        <sz val="16"/>
        <rFont val="Arial"/>
        <family val="2"/>
      </rPr>
      <t xml:space="preserve"> Fortalecer el Talento Humano del Ministerio de Relaciones Exteriores a través del desarrollo organizado y articulado de acciones para cada una de las etapas del ciclo de vida laboral (ingreso, desarrollo y retiro) de los servidores, encaminadas al mejoramiento continuo de sus competencias, calidad de vida y bienestar, así como al ejercicio de la función disciplinaria, sancionadora y preventiva</t>
    </r>
  </si>
  <si>
    <t>No aplica</t>
  </si>
  <si>
    <t>Facilitar, por parte de un funcionario, la sustracción de pruebas que obren en los expedientes disciplinarios con el fin de beneficiar a un tercero.</t>
  </si>
  <si>
    <t>Intereses Particulares (C1,C2)
Falta de medidas de seguridad para la custodia de los expedientes en el sitio establecido para este fin (C1)
No aplicar los lineamientos establecidos para el archivo de gestión (C1,C2)</t>
  </si>
  <si>
    <t>Alteración del resultado de la investigación
Acciones legales
Imagen institucional afectada
Perdida de información que puede ser recuperada de forma parcial o incompleta</t>
  </si>
  <si>
    <t>C1:  El Jefe de la Oficina de Control Disciplinario Interno realizará seguimiento mensualmente a la aplicación de los mecanismos de seguridad de acuerdo con establecido en los procedimientos GH-PT-01 "Calificar el Merito a la Queja" GH-PT-02 "Apertura de Indagación Preliminar" - GH-PT-03 "Investigación Disciplinaria" -GH-PT-04 "Verbal" para la custodia expedientes. En caso de que se identifique que no se están aplicando los mecanismos de seguridad el Jefe de la Oficina de Control Disciplinario Interno requerirá que sean aplicados inmediatamente. Registro: Acta de asistencia y seguimiento a compromisos CO-FO-05.
C2. Con el fin de garantizar la seguridad de los procesos que permita recuperar la información, se digitalizan mensualmente los expedientes por parte de la Secretaría de la Oficina,    Una vez se encuentren digitalizados, los abogados de la Oficina de Control Disciplinario Interno verifican los expedientes a cargo, con una periodicidad mensual. En caso de encontrarse incompleta, el verificador solicita a la Secretaría completar la digitalización del expediente; dejando como evidencia el correo electrónico respectivo.</t>
  </si>
  <si>
    <t>No. de pruebas sustraídas</t>
  </si>
  <si>
    <t>Oficina de Control Disciplinario Interno</t>
  </si>
  <si>
    <t>C1. Con el fin de aplicar los controles en cuanto a mecanismos de seguridad, los expedientes se encuentran bajo custodia de cada uno de las abogadas en las gavetas bajo llave,  archivo de gestión ubicado en las instalaciones de la Oficina de Control Disciplinario Interno, según lo establecido en los procedimientos,  con el fin de evitar la pérdida de los mismos.  adicionalmente se encuentran las cámaras de seguridad ubicadas en el exterior y al interior de la oficina .
C2. Para garantizar la seguridad de los procesos que permita recuperar la información, se digitalizan mensualmente los expedientes solicitando mediante correo electrónico  la relación de los folios pendientes por escaneo. se registra control mensual mediante acta de asistencia y seguimiento a compromisos CO-FO-005</t>
  </si>
  <si>
    <t xml:space="preserve"> N/AP</t>
  </si>
  <si>
    <t>Suministro de información referente a las pruebas del concurso por parte de un servidor público en beneficio de un tercero o alteración de los resultados de las pruebas.</t>
  </si>
  <si>
    <t xml:space="preserve"> Ausencia de medidas de seguridad para evitar el acceso a las pruebas por personal no autorizado. (C1, C2, C3)</t>
  </si>
  <si>
    <t>Investigación disciplinaria, penal o sanciones, al servidor que filtre la información o modifique los resultados de las pruebas
Demandas al concurso que impliquen la nulidad del mismo
Pérdidas de recursos económicos
Imagen Institucional afectada en el orden nacional y regional</t>
  </si>
  <si>
    <t>C1. Incluir anualmente en los contratos de los expertos diseñadores de las pruebas, cláusulas sobre la reserva de la información con relación a las pruebas del concurso  de ingreso a la carrera diplomática y consular con el propósito de evitar la filtración de información sobre las pruebas. Resp: Director de la Academia Diplomática. De acuerdo a lo establecido en el procedimiento GH-PT-71 Registro: Contrato con el tercero que realiza la prueba. 
C2. Contratar a un tercero experto en seguridad de la información para la Impresión y custodia de las pruebas desde su generación hasta su calificación y verificar la implementación de dichas medidas durante la ejecución del contrato. De acuerdo a lo establecido en el procedimiento GH-PT-71. Registro: Contrato, planillas de verificación. 
C3. Verificar los resultados de las pruebas antes de la emisión de la lista de resultados por etapas por parte del  responsable asignado por el Director de la Academia diferente a quien consolida la información con el propósito de evitar la publicación de resultados no veraces comparando los resultados con la información contenida en los listados. Si se detectan inconsistencias se solicita la revisión para realizar los ajustes necesarios. De acuerdo a lo establecido en el procedimiento GH-PT-71. Registro: Acta de reunión formato CO-FO-05 o correo electrónico.</t>
  </si>
  <si>
    <t>Número de veces que se filtro información referente a las pruebas del concurso de ingreso a la carrera diplomática y consular + Número de veces que se alteraron los resultados</t>
  </si>
  <si>
    <t>Dirección de la Academia Diplomática / G.I.T de Selección y Capacitación</t>
  </si>
  <si>
    <t>En Curso</t>
  </si>
  <si>
    <r>
      <rPr>
        <b/>
        <sz val="11"/>
        <rFont val="Arial"/>
        <family val="2"/>
      </rPr>
      <t>C1:</t>
    </r>
    <r>
      <rPr>
        <sz val="11"/>
        <rFont val="Arial"/>
        <family val="2"/>
      </rPr>
      <t xml:space="preserve"> De acuerdo con el cronograma de la Resolución 2861 de 2022, ya se ha firmado contrato con los expertos que diseñarán la prueba de español y psicotécnica. Está pendiente la firma de contratos con los expertos que diseñarán las pruebas de Colombia y contexto internacional.
</t>
    </r>
    <r>
      <rPr>
        <b/>
        <sz val="11"/>
        <rFont val="Arial"/>
        <family val="2"/>
      </rPr>
      <t>C2:</t>
    </r>
    <r>
      <rPr>
        <sz val="11"/>
        <rFont val="Arial"/>
        <family val="2"/>
      </rPr>
      <t xml:space="preserve"> De igual forma, ya se ha suscrito el contrato con el tercero encargado de la logística de la impresión, distribución, custodia y calificación de los exámenes. Los instrumentos faltantes deberán firmarse durante los próximos días. 
</t>
    </r>
    <r>
      <rPr>
        <b/>
        <sz val="11"/>
        <rFont val="Arial"/>
        <family val="2"/>
      </rPr>
      <t>C3:</t>
    </r>
    <r>
      <rPr>
        <sz val="11"/>
        <rFont val="Arial"/>
        <family val="2"/>
      </rPr>
      <t xml:space="preserve"> Las pruebas escritas tendrán lugar del 1 de octubre en 14 ciudades del país. La verificación de los resultados por fases se realizará antes de la publicación de lista de admitidos a entrevista -que será el 5 de diciembre de 2022 y de la publicación de la lista de admitidos al curso -que tendrá lugar el 30 de enero de 2023.</t>
    </r>
  </si>
  <si>
    <t>La Dirección de la Academia Diplomática / G.I.T de Selección y Capacitación aportó las siguientes evidencias para confirmar la ejecución de los controles:
Control 1: Copia de la aceptación de oferta No 126-2022 del 7 de marzo de 2022 con objeto: “Prestación de Servicios Profesionales para elaborar, aplicar, calificar y revisar la prueba psicotécnica del Concurso de Ingreso a la Carrera Diplomática y Consular para el año 2023 y 2024. Dentro de la especificaciones para la aplicación online de la prueba psicotécnica en el numeral 5 se hace referencia a: La plataforma virtual/ portal web debe garantizar la seguridad de la información, y ofrecer la absoluta reserva de los datos personales y de los perfiles definidos, así como de los resultados de las aplicaciones, los cuales no deberán ser manipuladas, alteradas, ni publicadas por el contratista. Por otra parte, en la custodia de la información de la prueba psicotécnica, en el numeral 1. El contratista deberá preservar la cadena de custodia de todos y cada uno de los datos contenidos en las pruebas psicotécnicas virtuales y sus respectivas respuestas del Concurso de Ingreso a la Carrera Diplomática y Consular, adoptando todas las medidas de seguridad que garanticen su preservación y confidencialidad.
Así mismo, se observó la copia de tres contratos más con las cláusulas de HABEAS DATA, transmisión de la información y confidencialidad.
Control 2: Copia del contrato 200 de 2022 que se suscribirá con SERVIENTREGA S.A cuyo objeto es la Prestación de servicios para la impresión, empaque, distribución, transporte, recolección, calificación mediante lector óptico, digitalización y custodia de las pruebas escritas del concurso de ingreso a la carrera diplomática y consular del año 2024 y que de acuerdo con lo informado por el área se firmará en los próximos días.
Control 3: El área aclaró que: Las pruebas escritas tendrán lugar del 1 de octubre en 14 ciudades del país. La verificación de los resultados por fases se realizará antes de la publicación de lista de admitidos a entrevista -que será el 5 de diciembre de 2022 y de la publicación de la lista de admitidos al curso -que tendrá lugar el 30 de enero de 2023.
Respecto al indicador por medio del cual se determina el número de veces que se filtró información referente a las pruebas del concurso de ingreso a la carrera diplomática y consular y el número de veces que se alteraron los resultados, el área no informó el resultado dado que aún no se ha llevado a cabo la prueba.</t>
  </si>
  <si>
    <t>PROCESO: GESTIÓN FINANCIERA</t>
  </si>
  <si>
    <t>OBJETIVO DEL PROCESO: Gestionar y administrar la disponibilidad de recursos para el cumplimiento de los objetivos misionales de la Cancillería a través de la Planeación, programación, manejo, giro, control y seguimiento de la ejecución presupuestal de los recursos financieros asignados por el Tesoro Nacional y los recursos propios, así como la elaboración y presentación de los Estados Financieros</t>
  </si>
  <si>
    <t>Apropiación de los recursos de la caja menor para uso personal por parte del cuentadante</t>
  </si>
  <si>
    <t>Intereses particulares (C1)
Falta de controles. (C1)
Desconocimiento de las implicaciones disciplinarias (C2)</t>
  </si>
  <si>
    <t>Perdida de recursos de la Entidad
Detrimento patrimonial
Sanciones penales, fiscales y/o disciplinarias 
Imagen institucional afectada</t>
  </si>
  <si>
    <t>C1. Realizar arqueos programados por parte  de la Coordinación  financiera del Fondo Rotatorio - Contabilidad de acuerdo a lo establecido en la metodología del procedimiento GF-PT-61 "Contabilidad del Fondo Rotatorio del Ministerio de Relaciones Exteriores" ; con el fin de realizar seguimiento al manejo de la caja menor. Si se detectan irregularidades la Coordinación  financiera del Fondo Rotatorio - Contabilidad informa a través de correo electrónico a control interno disciplinario para la investigación respectiva. Responsable: Funcionario o Contratista Asignado del GIT Financiero del Fondo Rotatorio - Contabilidad. Registro: Arqueo de caja menor (GF-FO-25).
C2. Cada vez que se apertura y/o designe una caja menor, la Coordinación de Cuentas por Pagar socializa al cuentadante el Decreto 1068 de 2015 y el procedimiento GF-PT-17 "Control y Registro por cada Responsable de la Caja Menor", con el propósito de dar a conocer las obligaciones en el manejo de los recursos de la caja menor y sus prohibiciones. Evidencia: Correo electrónico.</t>
  </si>
  <si>
    <t>No. de veces en que se identifique la apropiación de los recursos de caja menor</t>
  </si>
  <si>
    <t>Dirección Administrativa y financiera - GIT Financiero del Fondo Rotatorio - Contabilidad / GIT Cuentas por Pagar</t>
  </si>
  <si>
    <t>Insignificante</t>
  </si>
  <si>
    <t>PROCESO: GESTIÓN ADMINISTRATIVA</t>
  </si>
  <si>
    <t>OBJETIVO DEL PROCESO: Administrar y mantener los bienes y servicios requeridos para el desarrollo efectivo de los procesos del Ministerio de Relaciones Exteriores y su Fondo Rotatorio</t>
  </si>
  <si>
    <t>Grupo Interno de Trabajo de Almacén</t>
  </si>
  <si>
    <t>Hurto de los bienes del Fondo Rotatorio del Ministerio de Relaciones Exteriores que se encuentren en custodia en la bodega del almacén general</t>
  </si>
  <si>
    <t>Salida de bienes sin verificación y autorización del Coordinador del Grupo Interno de Trabajo de Almacén  (C1, C2, C3)
Desvió del uso de los bienes de la Entidad (C1, C2, C3)
Intereses particulares  (C1, C2, C3)
Tráfico de influencias  (C1, C2, C3)</t>
  </si>
  <si>
    <t>Investigaciones penales, fiscales o disciplinarias
Imagen institucional afectada en el orden nacional o regional por actos o hechos de corrupción comprobados
Sanción por parte del ente de control u otro ente regulador
Detrimento patrimonial</t>
  </si>
  <si>
    <t>C1. Siempre que se realice una solicitud de elementos el funcionario del GIT de Almacén solicitará y revisará , los formatos GA-FO-008 solicitud de elementos de consumo , GA-FO-009 solicitud de elementos devolutivos y GA-FO-020 libretas de pasaportes y etiquetas, con el propósito de controlar la salida de bienes que se encuentran en custodia en las bodegas del almacén. La información registrada en estos formatos es verificada y aprobada por el Coordinador del GIT de Almacén, de acuerdo a lo establecido en el procedimiento GA-PT-002 "Salida de Elementos". En caso de identificar inconsistencias en los formatos, el funcionario que los recibió o el Coordinador devolverán estos al funcionario y/o contratistas para que sean ajustados (para el caso de los funcionarios en las Misiones de Colombia en el Exterior, la devolución se realizará por correo electrónico). Evidencia: Formatos y/o Correos electrónicos
C2. Acceso restringido a las bodegas del almacén con el propósito de garantizar la seguridad de los elementos y documentos custodiados, de acuerdo a lo establecido en el procedimiento GA-PT-002 "Salida de Elementos". Responsable: Coordinador GIT de Almacén y encargados de las bodegas del almacén. Evidencia: Registro Fotográfico. 
C3. Registro diario de salida de bienes en los Sistemas SITAC (Sistema de Tramites de Atención al Ciudadano) y SIAD (Sistema de Información Contable para la Administración y Desarrollo de Personal) por parte de los funcionarios encargados del Grupo Interno de Trabajo de Almacén, con el fin de contar con la información sobre los bienes custodiados. Este registro es validado por parte del Coordinador del GIT de Almacén previo a la salida del bien de las bodegas de almacén. Este control se realiza de acuerdo a lo establecido en el procedimiento GA-PT-002 "Salida de Elementos", a fin de mantener actualizados los inventarios e identificar posibles perdidas. En caso de  identificar un faltante se verificarán los formatos GA-FO-008 solicitud de elementos de consumo , GA-FO-009 solicitud de elementos devolutivos y GA-FO-020 libretas de pasaportes y etiquetas  para constatar la información y actualizarla según corresponda; de no encontrase el bien el Coordinador del GIT de Almacén notificará a través de correo electrónico a la Oficina de Control Disciplinario Interno. Evidencia: Sistemas SITAC y SIAD, Formatos GA-FO-008, GA-FO-009, GA-FO-020</t>
  </si>
  <si>
    <t>Número de eventos en que se presente hurto de los bienes del Fondo Rotatorio del Ministerio de Relaciones Exteriores que se encuentren en custodia en la bodega del almacén general</t>
  </si>
  <si>
    <t>C1. Revisar y controlar  la entrada y salida de todos los elementos por parte del encargado de seguridad designado por la empresa proveedora del servicio de seguridad con el fin de evitar la salida de elementos de propiedad de la Entidad y de terceros en custodia del Ministerio de Relaciones Exteriores de acuerdo con lo establecido en el instructivo GA-IN-001 consignas de seguridad. Registros: Solicitudes de salida de elementos por el Sistema Aranda y/o formato GA-FO-050 Autorización salida de elementos de propiedad del F.R del M.R.E., Libro de registro de entrada y salida de elementos. En caso de detectar salidas no autorizadas, el guarda de seguridad reportará al Coordinador de Seguridad para adelantar las gestiones pertinentes de acuerdo con lo establecido en le procedimiento GA-PT-009 Administración de Servicios Administrativos. 
 C2.  Monitorear permanentemente a través del Circuito Cerrado de Televisión por parte del operador de medios tecnológicos designado por la empresa proveedora del servicio de seguridad con el propósito de controlar todos los movimiento del personal que ingresa y sale de la entidad según lo establecido en las políticas de Operación - Procedimiento GA-PT-009 Administración de Servicios Administrativos. Registro: Registro magnético de monitoreo, y reporte de novedades. En caso de detectar salidas no autorizadas, el operador de medios encargado reportará al Coordinador de Seguridad para adelantar las gestiones pertinentes de acuerdo con lo establecido en le procedimiento GA-PT-009 Administración de Servicios Administrativos. 
C3. Remitir anualmente tips de seguridad, por parte del Coordinador de seguridad,  con el propósito de socializar e interiorizar a los funcionarios de la entidad las directrices definidas por el Ministerio en materia del cuidado de los bienes de la entidad.  Este control se realiza según lo establecido en las Políticas de Operación - Procedimiento GA-PT-009 Administración de Servicios Administrativos. Registro: Publicación en la intranet de los tips de seguridad
C4. Controlar permanentemente el acceso de visitantes a través de base de datos, por parte del encargado de seguridad designado por la empresa de vigilancia, con el fin de evitar la entrada de personal no autorizado que pueda extraer elementos de propiedad de la Entidad y de terceros en custodia del Ministerio de Relaciones Exteriores, de acuerdo con lo establecido en el procedimiento GA-PT-009 Administración de Servicios Administrativos. Registro:Base de datos Sistema Caribu.</t>
  </si>
  <si>
    <t>Grupo Interno de Trabajo de Servicios Administrativos</t>
  </si>
  <si>
    <t>Extracción ilícita de elementos de propiedad de la Entidad y de terceros en custodia del Ministerio de Relaciones Exteriores</t>
  </si>
  <si>
    <t>Acto corrupto por parte de los servidores del Ministerio de Relaciones Exteriores y su Fondo Rotatorio o terceros. (C1, C2, C3, C4)
Evasión de las directrices establecidas en el protocolo de seguridad y sus consignas (C1, C2, C3, C4)
Falta de aplicación de los controles de entrada y salida de bienes de propiedad de la entidad o terceros en custodia del Ministerio, por parte del contratista de vigilancia y seguridad privada (AP)</t>
  </si>
  <si>
    <t xml:space="preserve">Detrimento patrimonial de la Entidad o del tercero que tenga bienes en custodia del Ministerio de Relaciones Exteriores.
Investigaciones penales, fiscales o disciplinarias
Demandas
Imagen institucional afectada
Interrupción de las operaciones de la Entidad
Reproceso de actividades  
Pérdida de información </t>
  </si>
  <si>
    <t>No. de investigaciones en las que se identifique la extracción ilícita de elementos de la Entidad de terceros en custodia del Ministerio de Relaciones Exteriores</t>
  </si>
  <si>
    <t>PROCESO: GESTIÓN CONTRACTUAL</t>
  </si>
  <si>
    <t>OBJETIVO DEL PROCESO: Gestionar de forma oportuna los contratos para la provisión de bienes y servicios requeridos para el desarrollo efectivo de los procesos del Ministerio de Relaciones Exteriores y su Fondo Rotatorio</t>
  </si>
  <si>
    <t>Grupo Interno de Trabajo de Licitaciones y Contratos</t>
  </si>
  <si>
    <t>C1.  Asesorar, por parte del asesor asignado del GIT de Licitaciones y Contratos, a las dependencias cuando lo requieran en la formulación de los estudios previos para la contratación de bienes y servicios; con el propósito, de asegurar la adecuada definición de la modalidad de contratación y los requisitos que garanticen la calidad del bien  o servicio a contratar; dejando como evidencia el respectivo correo electrónico o acta de asistencia si hay lugar a ello. Manual de Contratación GC-MA-01
C2. Verificar por parte del  asesor asignado del GIT Licitaciones y Contratos,  antes de su aprobación que los estudios previos cuenten con la definición correcta de modalidad de contratación y los requisitos que garanticen la calidad del bien  o servicio a contratar; dejando como evidencia el respectivo correo electrónico en el que se brinde el concepto de la verificación. Manual de Contratación GC-MA-01
C3. Verificar, por parte del  asesor designado del  GIT de Licitaciones y Contratos, el cumplimiento de los requisitos previo a la formalización o modificación al contrato en todos los procesos contractuales dejando como evidencia los formatos GC-FO-32  Listado de Verificación de Documentos - Otras Modalidades de Contratación, GC-FO-33 Lista de Verificación de Documentos - Contratación Directa, GC-FO-56  Lista de Verificación de Documentos - Convenios y el Sistema Electrónico de Compras SECOP II. GC-FO-74 Lista de Verificación de Documentos Acuerdo Marco y GC-FO-75 Lista de Verificación de Procesos de Mínima Cuantía En caso de detectar inconsistencias, se requerirá  al área solicitante la información para su respectiva corrección. Manual de Contratación GC-MA-01</t>
  </si>
  <si>
    <t>Posibilidad de recibir o solicitar cualquier dádiva o beneficio a nombre propio o de terceros para adjudicar, celebrar, modificar o liquidar un contrato</t>
  </si>
  <si>
    <t xml:space="preserve">Vulneración del principio de transparencia. C3
Falta de control de en la diferentes etapas contractuales. C1, C2, C3                                               
</t>
  </si>
  <si>
    <t>Demandas
Insatisfacción de las necesidades de la Entidad
Responsabilidades patrimoniales de la Entidad
Incumplimiento de metas y objetivos institucionales 
Imagen institucional afectada 
Investigaciones disciplinarias, fiscales y penales</t>
  </si>
  <si>
    <t>No. de eventos en lo que se identifique la omisión  de las formalidades legales en las diferentes etapas contractuales para favorecer a un tercero</t>
  </si>
  <si>
    <t xml:space="preserve">PROCESO: GESTIÓN DOCUMENTAL </t>
  </si>
  <si>
    <t>OBJETIVO DEL PROCESO: Administrar la documentación recibida y/o producida por la Entidad sea física o electrónica, desde su origen hasta su destino final, administrar la documentación del Sistema Integrado de Gestión – SIG, controlar y hacer seguimiento al cumplimiento de las normas y procedimientos establecidos en materia de gestión documental y los recursos bibliográficos asegurando su conservación y posterior utilización por parte de los usuarios internos y externos</t>
  </si>
  <si>
    <t>Posibilidad de recibir o solicitar cualquier dádiva o beneficio a nombre propio o de terceros para alteración de la documentación oficial, en el Sistema Integrado de Gestión</t>
  </si>
  <si>
    <t>Ocultamiento de errores (C1, C2)
Favorecimiento a terceros (C1, C2)</t>
  </si>
  <si>
    <t xml:space="preserve">Sanción por parte del ente de control u otro ente regulador
Investigaciones penales o disciplinarias 
Imagen institucional afectada </t>
  </si>
  <si>
    <t>C1. Revisión técnica por parte del responsable del área a los documentos en creación o modificación, con el propósito de asegurar que se cumplan los aspectos establecidos en el procedimiento de Control de Documentos (GD-PT-02). En caso de identificar la necesidad de realizar ajustes, el responsable del área devolverá a edición el documento al responsable de elaboración. Registro:  Listado de documentos modificados  y muestra aleatoria del control de cambios de los documentos modificados en el cuatrimestre del Sistema Integrado de Gestión.
C2. Centralización automática de los cambios realizados a los documentos en el Sistema Integrado de Gestión con lo cual se generan reportes de auditoria sobre el sistema para visualizar el flujo documental de la creación, modificación o anulación de un documento del Sistema Integrado de Gestión. En caso de identificarse adulteración de la documentación se reportará a la Oficina de Control Disciplinario Interno, de acuerdo a lo establecido en el procedimiento de Control de Documentos del SIG (GD-PT-02)" Registro: Informes de auditoria internas, externas o de entes de control.</t>
  </si>
  <si>
    <t>No. de veces que se identifique la alteración de la documentación oficial, administrada en el Sistema Integrado de Gestión para el favorecimiento propio o de terceros</t>
  </si>
  <si>
    <t>Grupo Interno de Trabajo de Gestión y Desempeño Institucional / Oficina Asesora de Planeación y de Desarrollo Organizacional</t>
  </si>
  <si>
    <t>C1. El aplicativo  Sistema Integrado de Gestiòn se encuentra parametrizado en cada uno de sus flujos de tal forma que cuando un documento se encuentra en trámite luego de la revisiòn metodologica,el documento continua con la revisiòn técnica porparte del responsable asignado al área.
Evidencia: 2022-09-007 Flujo de documentos SIG.
C.2. El aplicativo del SIG cuenta con el reporte de los logs y auditoria que centralizalos cambios o ajustes realizados a los documentos.
Evidencia: 2022-08-27 Centralización de ajustes en documentos</t>
  </si>
  <si>
    <t>El Grupo Interno de Trabajo de Gestión y Desempeño Institucional de la Oficina Asesora de Planeación y de Desarrollo Organizacional evidenció la ejecución de los controles así:
Control 1: Captura de pantalla del aplicativo SUIT VISIÓN EMPRESARIAL, módulo “Documentos/Ajustes/Flujos, en la que se observa un listado de documentos en proceso de actualización y otra captura en la que se identifica el estado del documento y el responsable de la revisión o autorización. Adicionalmente, en el seguimiento reportaron que el aplicativo se encuentra parametrizado en cada uno de sus flujos de tal forma que cuando un documento se encuentra en trámite luego de la revisión metodológica el documento pasa para revisión técnica por parte del responsable del área. 
No se identifica un riesgo asociado a la alteración de los documentos generados al interior de la Entidad (memorandos, oficios, circulares, nota verbal, nota diplomática)  dada la indisponibilidad del sistema de correspondencia SICOF (desde la creación y la distribución de las comunicaciones generadas internamente).
El Grupo Interno de Trabajo de Gestión y Desempeño Institucional reportó que en el segundo cuatrimestre de 2022 no se materializó el riesgo.</t>
  </si>
  <si>
    <t xml:space="preserve">Posibilidad de recibir o solicitar cualquier dádiva o beneficio a nombre propio o de terceros con el fin de extraer o alterar documentos del Archivo central </t>
  </si>
  <si>
    <t>Intereses particulares (C1, C2, C3)
Favorecimiento a terceros (C1, C2, C3)</t>
  </si>
  <si>
    <t>Pérdida de la memoria institucional
No contar con la información para atender diversos requerimientos
Sanción por parte del ente de control u otro ente regulador
Imagen institucional afectada por hechos de corrupción</t>
  </si>
  <si>
    <r>
      <t xml:space="preserve">C1. El Grupo Interno de Trabajo de Archivo, envía memorando remisorio de préstamo a nombre del director, jefe o coordinador responsable de la dependencia solicitante, independiente  de quien lo solicite, especificando el tiempo del préstamo y cómo renovar la solicitud, de acuerdo con lo establecido en el Procedimiento GD-PT-08, el cual indica también como realizar la devolución . En caso que se confirme el extravío de carpetas durante el proceso de consulta y préstamo, se procederá a notificar el hecho la Oficina de Control Disciplinario Interno, a través de correo electrónico, para que se adelanten las investigaciones que corresponda. Consulta y préstamo de documentos. Evidencia: memorando remisorio de préstamo  y devolución.
C2. El Grupo Interno de Trabajo de Archivo, realiza la verificación de los folios que conforman las carpetas solicitadas en préstamo, antes de ser remitidas mediante memorando a la dependencia solicitante y al momento de recibir las carpetas para su re archivo y devolución a la bodega de almacenamiento y custodia. Se deja evidencia en el registro de control de consulta y préstamo, según lo descrito en el Procedimiento GD-PT-08 Consulta y préstamo de documentos. En caso de identificarse inconsistencias en la devolución de las carpetas, se realizará por parte la Coordinación del GIT de Archivo la solicitud al área que realiza la devolución y en caso que se confirme la desaparición de folios, procederá a notificar el hecho la Oficina de Control Disciplinario Interno, a través de correo electrónico, para que se adelanten las investigaciones que corresponda. Evidencia: Correos electrónicos.
</t>
    </r>
    <r>
      <rPr>
        <b/>
        <sz val="11"/>
        <rFont val="Arial"/>
        <family val="2"/>
      </rPr>
      <t xml:space="preserve">
</t>
    </r>
    <r>
      <rPr>
        <sz val="11"/>
        <rFont val="Arial"/>
        <family val="2"/>
      </rPr>
      <t>C3. Digitalización de los documentos críticos o de mayor consulta que reposan en el archivo central, con el objetivo de contar con copia de esta información en caso de extracción o alteración. La digitalización la realiza el proveedor y es supervisado el cumplimiento y la calidad por la Coordinación del GIT de Archivo. Este control se realiza de acuerdo a lo establecido en el contrato anual suscrito entre la Entidad y el proveedor. Evidencia: informes de supervisión del Contrato.</t>
    </r>
  </si>
  <si>
    <t>No. de documentos extraídos o alterados del archivo central de la Entidad</t>
  </si>
  <si>
    <t>Grupo Interno de Trabajo de Archivo</t>
  </si>
  <si>
    <r>
      <rPr>
        <b/>
        <sz val="11"/>
        <rFont val="Arial"/>
        <family val="2"/>
      </rPr>
      <t>13. C1. Evidencia 13. Memorandos Préstamo.</t>
    </r>
    <r>
      <rPr>
        <sz val="11"/>
        <rFont val="Arial"/>
        <family val="2"/>
      </rPr>
      <t xml:space="preserve"> Se remiten memorandos de préstamo de documentos del archivo central.</t>
    </r>
    <r>
      <rPr>
        <sz val="11"/>
        <color rgb="FF7030A0"/>
        <rFont val="Arial"/>
        <family val="2"/>
      </rPr>
      <t xml:space="preserve">
</t>
    </r>
    <r>
      <rPr>
        <b/>
        <sz val="11"/>
        <color rgb="FF7030A0"/>
        <rFont val="Arial"/>
        <family val="2"/>
      </rPr>
      <t xml:space="preserve">
</t>
    </r>
    <r>
      <rPr>
        <b/>
        <sz val="11"/>
        <rFont val="Arial"/>
        <family val="2"/>
      </rPr>
      <t xml:space="preserve">14. C2. Evidencia 14. Memorandos de Devolución. </t>
    </r>
    <r>
      <rPr>
        <sz val="11"/>
        <rFont val="Arial"/>
        <family val="2"/>
      </rPr>
      <t>Se remiten memorandos mediante los cuales se recibieron devulciones de documentos en préstamo.</t>
    </r>
    <r>
      <rPr>
        <sz val="11"/>
        <color rgb="FF7030A0"/>
        <rFont val="Arial"/>
        <family val="2"/>
      </rPr>
      <t xml:space="preserve">
</t>
    </r>
    <r>
      <rPr>
        <b/>
        <sz val="11"/>
        <rFont val="Arial"/>
        <family val="2"/>
      </rPr>
      <t>14. C2. Evidencia 14. Matriz control consulta y préstamo Dirección Talento Humano 2022.</t>
    </r>
    <r>
      <rPr>
        <sz val="11"/>
        <rFont val="Arial"/>
        <family val="2"/>
      </rPr>
      <t xml:space="preserve"> Se remite la base de datos del control de los préstamos de documentos del archivo central, en donde tambíen se registran las devoluciones.</t>
    </r>
    <r>
      <rPr>
        <sz val="11"/>
        <color rgb="FF7030A0"/>
        <rFont val="Arial"/>
        <family val="2"/>
      </rPr>
      <t xml:space="preserve">
</t>
    </r>
    <r>
      <rPr>
        <b/>
        <sz val="11"/>
        <rFont val="Arial"/>
        <family val="2"/>
      </rPr>
      <t>15. C3. Evidencia 15. Contrato 078 de 2022 Digitalización.</t>
    </r>
    <r>
      <rPr>
        <sz val="11"/>
        <rFont val="Arial"/>
        <family val="2"/>
      </rPr>
      <t xml:space="preserve"> Se remiten informes de los meses de Mayo y Junio e informe final con el Archivo General de la Nación para la digitalización de documentos del archivo central de la Cancillería.
</t>
    </r>
  </si>
  <si>
    <t>El Grupo Interno de Trabajo de Archivo aportó las siguientes evidencias que confirman la ejecución de los controles:
Control 1: Cinco memorandos remisorios con el asunto “Préstamo de …”, remitidos por la Coordinadora del GIT de Archivo a los jefes de las dependencias solicitantes.
Control 2: Cinco memorandos mediante los cuales las áreas realizaron la devolución de los mismos documentos. Adicionalmente, una matriz control consulta y préstamo Dirección Talento Humano 2022, en la que se lleva relación de 150 registros, durante el segundo cuatrimestre se observó que realizaron 25 requerimientos a través de correo electrónico por presentar mora en la devolución de los documentos. 
Control 3: El área responsable remitió copia de los informes de los meses de mayo y junio acompañados del informe final (27/07/2022) del contrato suscrito con el Archivo General de la Nación para la digitalización de documentos del archivo central de la Cancillería, en el que se certifica que el contratista digitalizó, indexó y entregó 843.444
imágenes en PDF, de acuerdo con lo pactado en el contrato. 
El Grupo Interno de Trabajo de Archivo reportó que en el segundo cuatrimestre de 2022 no se materializó el riesgo.</t>
  </si>
  <si>
    <t xml:space="preserve">
Posibilidad de recibir o solicitar cualquier dádiva o beneficio a nombre propio o de terceros con el fin de extraer elementos y/o documentos de correspondencia</t>
  </si>
  <si>
    <t>Favorecimiento a terceros (C1, C3, C4, C5,,C6)
Ocultamiento de errores (C2, C3, C4, C5, C6)
Intereses particulares (C3, C6)</t>
  </si>
  <si>
    <t xml:space="preserve">
Reproceso de actividades y aumento de carga operativa
Reclamaciones o quejas de los usuarios que podrían implicar una denuncia ante los entes reguladores o una demanda de largo alcance para la entidad.
Inoportunidad en la información ocasionando retrasos en la atención a los usuarios
Investigaciones penales, fiscales o disciplinarias
Imagen institucional afectada por hechos de corrupción comprobados
Pérdida de información crítica que puede ser recuperada de forma parcial o incompleta</t>
  </si>
  <si>
    <t xml:space="preserve">C1. La correspondencia oficial con destino al exterior debe ser  recepcionada únicamente en la oficina de valijas, con registro en documento soporte para el remitente, registro de la información del contenido de la correspondencia y guía área internacional en el formato GD-FO-74 Salida de correspondencia por valija diplomática al exterior  para seguimiento por parte del GIT de Correspondencia . Este control se realiza de acuerdo con lo establecido en el procedimiento GD-PT-21 RECIBO, TRAMITE Y ENTREGA DE CORRESPONDENCIA; responsable: funcionario asignado de valijas del GIT de Correspondencia y personal asignado de 472; frecuencia diaria; propósito: evitar pérdida de documentos o bienes. En caso de identificarse el extravío de correspondencia, se revisa la información registrada en los cuadros de control para identificar destino y contenido de esta.   
C2. Rastreo por parte de la empresa proveedora del servicio de transporte sobre los envíos despachados, información recibida mensualmente y revisada por el Coordinador del GIT de Correspondencia, con el propósito de constatar la entrega a destino de la correspondencia enviada,  de acuerdo a lo establecido en el procedimiento GD-PT-21 RECIBO, TRAMITE Y ENTREGA DE CORRESPONDENCIA. Registro: Cuadro Excel de registro de rastreo. En caso de identificarse la no entrega de un envío, el Coordinador del Grupo Interno de Trabajo de Correspondencia notificará a la empresa proveedora para obtener la información que corresponda y gestionar las actividades que haya lugar.
C3. Registros en la Planilla de control de entrega de correspondencia (GD-FO-32) por parte del personal de 472 asignado al  Grupo Interno de Trabajo de Correspondencia, para la verificación de recibido, de acuerdo con lo establecido en el procedimiento GD-PT-21 RECIBO, TRAMITE Y ENTREGA DE CORRESPONDENCIA; frecuencia diaria, propósito: evitar pérdida de documentos. En caso de identificarse el extravío de correspondencia, se revisa la información registrada en la planilla del Sistema de Correspondencia para verificar la información y proceder según corresponda. Registro: Planilla del Sistema de Correspondencia (GD-FO-32)
C4. Diligenciamiento diario del Formato GD-FO-55 "Formato para control diario de planillas SICOF" para el control de planillas de entrega de correspondencia por parte del Grupo Interno de Trabajo de Correspondencia, con el propósito de evitar la pérdida de planillas que emite el sistema de correspondencia, a partir del control de su información. Este control se realiza de acuerdo a lo establecido en el procedimiento GD-PT-21 RECIBO, TRAMITE Y ENTREGA DE CORRESPONDENCIA, responsable: El personal de 472 asignado al l GIT de Correspondencia. En caso de identificarse el extravío de planillas, se revisa la información registrada en el formato GD-FO-55  para su identificación.
C5. Verificación diaria del contenido de la correspondencia al momento de la recepción de los documentos y/o elementos, frente a lo registrado en los oficios y/o las planillas, de acuerdo a lo establecido en el procedimiento GD-PT-21 RECIBO, TRAMITE Y ENTREGA DE CORRESPONDENCIA; responsable: personal de 472 asignado y funcionario del GIT de Correspondencia;  propósito: constatar correspondencia recibida en valijas para evitar reclamos por faltantes. En caso de identificarse documentos o elementos que no correspondan a lo autorizado normativamente, los funcionario de valijas del GIT de Correspondencia proceden a excluirlos del envío y devolverlo al remitente. Registro: Formato GD-FO-31 Planilla de despacho de envíos diplomáticos.
C6. Acceso restringido a personal ajeno al área de correspondencia; responsable: Coordinador del GIT de Correspondencia, frecuencia permanente; propósito: evitar la manipulación de la correspondencia o transpapeleo de documentos que se encuentran en las instalaciones de la oficina de correspondencia, de acuerdo a lo establecido en el procedimiento GD-PT-21 RECIBO, TRAMITE Y ENTREGA DE CORRESPONDENCIA Evidencia: Registro Fotográfico del aviso y cámara de seguridad.
C7. Entrenamiento al personal nuevo y socialización de los cambios en los métodos de trabajo por parte del Coordinador del Grupo Interno de Trabajo, sobre la aplicación de los lineamientos para el recibo, trámite y entrega de correspondencia; frecuencia cada vez que ingrese un nuevo funcionario; propósito: Dar a conocer y capacitar al funcionario para el correcto desarrollo de las actividades a su cargo. Registro: Formato CO-FO-05 Acta de Reunión/Listado de Asistencia y/o correos electrónicos. </t>
  </si>
  <si>
    <t>AP. Documentar en el procedimiento GD-PT-21 Recibo, Tramite y Entrega de Correspondencia, el control C7</t>
  </si>
  <si>
    <t>No. Hechos de corrupción por omisión de controles o hurto de elementos y/o documentos   en la oficina el área de correspondencia, por parte de funcionarios y/o contratistas.</t>
  </si>
  <si>
    <t>Grupo Interno de Trabajo de Correspondencia</t>
  </si>
  <si>
    <t>En relación al riesgo de corrupción  éste no se materializó durante el Segundo Cuatrimestre del 2022, dado que los controles efectuados por parte de la Coordinación de Correspondencia  fueron eficaces para evitar la materialización del riesgo.</t>
  </si>
  <si>
    <t>Abierto</t>
  </si>
  <si>
    <t>Posibilidad de recibir o solicitar cualquier dádiva o beneficio a nombre propio o de terceros con el fin de infiltrar elementos prohibidos en el envío de valija diplomática.</t>
  </si>
  <si>
    <t>Favorecimiento a terceros (C1)
Intereses particulares (C1,)</t>
  </si>
  <si>
    <t>Investigaciones y/o sanciones penales, fiscales o disciplinarias
Imagen institucional afectada por hechos de corrupción comprobados</t>
  </si>
  <si>
    <t xml:space="preserve">C1. Supervisión directa sobre el empaque de la valija y verificación de su contenido, en el caso que se identifique un elemento que no corresponde a un envio oficial debe ser retirado y se hace la investigación correspondiente e informando a la Oficina de Control Interno Disciplinario;  responsable: personal de 472 y/o funcionario asignado del GIT de Correspondencia; frecuencia diaria, propósito: evitar  la inclusión de objetos o elementos extraños en los envíos. Este control se realiza de acuerdo con lo establecido en el procedimiento GD-PT-21 RECIBO, TRAMITE Y ENTREGA DE CORRESPONDENCIA ; en caso que se identifiquen elementos no relacionados en las valijas recibidas del exterior, se procederá a informar a la Embajadas, consulados y  Evidencia: Formatos GD-FO-31 Planilla de despacho de envíos diplomáticos y GD-FO-74 Salida de correspondencia por valija diplomática al exterior. </t>
  </si>
  <si>
    <t xml:space="preserve">Probable </t>
  </si>
  <si>
    <t>Ap. Definir lineamientos para proceder en caso se presenten infiltraciones de elementos no permitidos en las valijas diplomáticas y actualizar el procedimiento GD-PT-21.</t>
  </si>
  <si>
    <t>No. De valijas infiltradas</t>
  </si>
  <si>
    <t>PROCESO: APOYO JURIDICO</t>
  </si>
  <si>
    <t>OBJETIVO DEL PROCESO: Brindar asesoría y dar concepto sobre temas de derecho público y privado en la legislación nacional, así como ejercer la representación judicial y extrajudicial del Ministerio de Relaciones Exteriores y su Fondo Rotatorio</t>
  </si>
  <si>
    <t>Interpretaciones parcializadas en favor de intereses particulares en los procesos disciplinarios de segunda instancia</t>
  </si>
  <si>
    <t>Intereses particulares por parte de los abogados para favorecerse a si mismo o a terceros. (C1)
Falta de control en la  ponencia del acto administrativo que resuelve la segunda instancia. (C1)</t>
  </si>
  <si>
    <t>Implicaciones judiciales y disciplinarias
Afectación de la imagen institucional
Reproceso de actividades y aumento de carga operativa</t>
  </si>
  <si>
    <t>C1. Cada vez que la Oficina de Control Disciplinario Interno admita un recurso de apelación contra la sentencia proferida en el marco de un proceso disciplinario, el Coordinador del GIT de Conceptos y Regulación Normativa, el Jefe de Oficina Asesora Jurídica Interna y el Secretario General  en cada instancia,  revisan y aprueban el proyecto de acto administrativo que resuelve el recurso de apelación de acuerdo a las directrices establecidas en el procedimiento GJ-PT-01 "Preparar los proyectos de estudios y conceptos jurídicos, iniciación de trámites", con la finalidad garantizar la imparcialidad de la decisión. El abogado que proyecta el acto administrativo hará seguimiento a las revisiones y en caso de identificarse carencia de éstas retrotraerá el curso de las revisiones. Evidencia: Correos electrónicos de revisión, vistos buenos en el acto administrativo y correos de requerimiento en caso de ser necesario.</t>
  </si>
  <si>
    <t>No. De eventos en que se identifican Interpretaciones parcializadas en la sustanciación de los proyectos de resolución que resuelven la segunda instancia dentro de los procesos disciplinarios</t>
  </si>
  <si>
    <t xml:space="preserve">Oficina Asesora Jurídica Interna / Grupo Interno de Trabajo de Conceptos y Regulación Normativa </t>
  </si>
  <si>
    <t xml:space="preserve">De conformidad con la información entregada por la Coordinación de Conceptos y Regulación Normativa durante el segundo cuatrimestre de 2022 no se identificaron interpretaciones parcializadas en la sustanciación de los proyectos de resolución que resuelven la segunda instancia, dado que la Ley 1952 de 2019 (Código General Disciplinario), modificada por la Ley 2094 de 2021 determinó en el artículo 12, que, “El disciplinable deberá ser investigado y luego juzgado por funcionario diferente, independiente, imparcial y autónomo que sea competente (...)”, razón por la cual mediante el Decreto 444 de 2022 se ajustó la estructura del Ministerio de Relaciones Exteriores a fin de escindir las etapas de instrucción y juzgamiento en diferentes áreas, asignándose el juzgamiento a la Oficina Asesora Jurídica Interna.
Mediante la Resolución 5396 de 2022, la función de proyectar y sustanciar los recursos que en segunda instancia le corresponda resolver al ministro, con ocasión de los procesos disciplinarios. que conozca la entidad fue trasladada al Grupo Interno de Trabajo de Jefatura de Gabinete, por lo que para esta dependencia no se presento el riesgo en el período enlistado
Cabe destacar que la Oficina Asesora de Planeación en materia de riesgos prevé la realización de mesas de trabajo con las dependencias del Ministerio para adecuar los riesgos actuales a la nueva metodología de riesgos adoptada por el Departamento Administrativo de la Función Pública, por lo que en el marco de éstas se solicitará la modificación del riesgo. 
De otra parte en materia de planificación de cambios, la Oficina Asesora de Planeación adelanta un cronograma de ajuste de la estructura del Ministerio a la Ley 1952, el cual esta a la espera de instrucción en la composición de la Jefatura de Gabinete por la transición del gobierno nacional </t>
  </si>
  <si>
    <r>
      <t xml:space="preserve">El Grupo Interno de Trabajo de Conceptos y Regulación Normativa de la Oficina Asesora Jurídica Interna informó qué: 
</t>
    </r>
    <r>
      <rPr>
        <i/>
        <sz val="11"/>
        <rFont val="Arial"/>
        <family val="2"/>
      </rPr>
      <t xml:space="preserve">De conformidad con la información entregada por la Coordinación de Conceptos y Regulación Normativa durante el segundo cuatrimestre de 2022 no se identificaron interpretaciones parcializadas en la sustanciación de los proyectos de resolución que resuelven la segunda instancia, dado que la Ley 1952 de 2019 (Código General Disciplinario), modificada por la Ley 2094 de 2021 determinó en el artículo 12, que, “El disciplinable deberá ser investigado y luego juzgado por funcionario diferente, independiente, imparcial y autónomo que sea competente (...)”, razón por la cual mediante el Decreto 444 de 2022 se ajustó la estructura del Ministerio de Relaciones Exteriores a fin de escindir las etapas de instrucción y juzgamiento en diferentes áreas, asignándose el juzgamiento a la Oficina Asesora Jurídica Interna.
Mediante la Resolución 5396 de 2022, la función de proyectar y sustanciar los recursos que en segunda instancia le corresponda resolver al ministro, con ocasión de los procesos disciplinarios que conozca la entidad fue trasladada al Grupo Interno de Trabajo de Jefatura de Gabinete, por lo que para esta dependencia no se presentó el riesgo en el período enlistado.
Cabe destacar que la Oficina Asesora de Planeación en materia de riesgos prevé la realización de mesas de trabajo con las dependencias del Ministerio para adecuar los riesgos actuales a la nueva metodología de riesgos adoptada por el Departamento Administrativo de la Función Pública, por lo que en el marco de éstas se solicitará la modificación del riesgo. 
De otra parte en materia de planificación de cambios, la Oficina Asesora de Planeación adelanta un cronograma de ajuste de la estructura del Ministerio a la Ley 1952, el cual está a la espera de instrucción en la composición de la Jefatura de Gabinete por la transición del gobierno nacional.
</t>
    </r>
    <r>
      <rPr>
        <sz val="11"/>
        <rFont val="Arial"/>
        <family val="2"/>
      </rPr>
      <t>Es necesario que con prioridad se actualice el riesgo (definición y controles) teniendo en cuenta el nuevo Código General Disciplinario, Ley 1952 de 2019 que entró a regir el pasado 29 de marzo de 2022.</t>
    </r>
  </si>
  <si>
    <t>VALORACIÓN DEL RIESGO INHERENTE</t>
  </si>
  <si>
    <t xml:space="preserve"> MAPA DE RIESGOS INTEGRADO (RIESGOS DE GESTIÓN, CORRUPCIÓN Y SEGURIDAD DIGITAL)</t>
  </si>
  <si>
    <t>VERSIÓN: 2</t>
  </si>
  <si>
    <t>TODOS LOS PROCESOS Y MISIONES DE COLOMBIA EN EL EXTERIOR VINCULADAS AL SISTEMA INTEGRADO DE GESTIÓN</t>
  </si>
  <si>
    <t>GESTIÓN ADMINISTRATIVA</t>
  </si>
  <si>
    <t>SERVICIO AL CIUDADANO</t>
  </si>
  <si>
    <t>DESARROLLO DE LA POLITICA EXTERIOR</t>
  </si>
  <si>
    <t>Beneficiar a un tercero otorgando un pasaporte, con base en documentos falsos o adulterados</t>
  </si>
  <si>
    <t>Uso del pasaporte con propósitos de fraude
Imagen institucional afectada por hechos de corrupción comprobada 
Investigaciones y/o sanciones penales, fiscales o disciplinarias
Sanción por parte del entre de control u otro ente regulador</t>
  </si>
  <si>
    <t xml:space="preserve">C1. Revisión por parte del formalizador de la información adjunta y registrada en el aplicativo SITAC para la expedición de cada pasaporte para  posterior revisión y aprobación por parte del funcionario autorizador previo envío  al centro de impresión. La asignación de solicitudes a formalizadores y autorizadores es realizada de manera aleatoria por el SITAC. El desarrollo de este control, debe aplicarse  por cada pasaporte que se solicite y busca reducir el número de productos no conformes. En caso de identificarse errores por parte del autorizador se procederá a realizar las correcciones que corresponda por parte del formalizador o autorizador. Este control se encuentra descrito en  los  procedimientos de expedición de pasaportes SC-PT-54. Las evidencias de los mismos corresponderán a la muestra aleatoria que se  tomará del informe detallado que arroja el SITAC. 
C2. Crear alertas administrativas en el Sistema Integral de Trámites al Ciudadano – SITAC, con el propósito de evitar la expedición de un pasaporte soportado en documentos falsos o adulterados. El consulado coordinará la creación de estas alertas con el GIT de Pasaportes Sede Norte (funcionario encargado).  El desarrollo de este control procederá por cada solicitud de pasaporte que presente inconsistencias en la documentación presentada por el usuario y  se notificará a través del correo electrónico descrito en el procedimiento de expedición de pasaportes SC-PT-54, como registro se crea la alerta en el SITAC. </t>
  </si>
  <si>
    <t>No de eventos en los que se identifique que se beneficia a un tercero otorgando un pasaporte en las oficinas expedidoras de Bogotá, con base en documentos falsos o adulterados</t>
  </si>
  <si>
    <t>Dirección de Asuntos Migratorios, Consulares y Servicio al Ciudadano - Encargado de Funciones Consulares Embajada de Colombia en Costa Rica.</t>
  </si>
  <si>
    <t xml:space="preserve">Dirección de Asuntos Migratorios, Consulares y Servicio al Ciudadano - Encargado de Funciones Consulares Embajada de Colombia en Costa Rica
</t>
  </si>
  <si>
    <r>
      <t>Dirección de Asuntos Migratorios, Consulares y Servicio al Ciudadano -</t>
    </r>
    <r>
      <rPr>
        <sz val="11"/>
        <color theme="1"/>
        <rFont val="Arial"/>
        <family val="2"/>
      </rPr>
      <t xml:space="preserve"> Cónsul de Colombia en Ciudad de México</t>
    </r>
  </si>
  <si>
    <t xml:space="preserve">Extracción ilícita de elementos de propiedad de la Entidad </t>
  </si>
  <si>
    <t>Acto corrupto por parte de los servidores del Ministerio de Relaciones Exteriores y su Fondo Rotatorio o terceros. (C1, C2, C3)
Evasión de las directrices establecidas en el protocolo de seguridad y sus consignas (C1, C2, C3)</t>
  </si>
  <si>
    <t xml:space="preserve">Detrimento patrimonial de la Entidad o del propietario del bien
Investigaciones penales, fiscales o disciplinarias
Demandas
Imagen institucional afectada
Interrupción de las operaciones de la Entidad
Reproceso de actividades  
Pérdida de información </t>
  </si>
  <si>
    <t>C1. Revisar y controlar  la entrada y salida de todos los elementos, por parte del encargado de seguridad designado por la empresa proveedora del servicio de seguridad, con el fin de evitar la salida de elementos no autorizados o elementos personales por parte de terceros de acuerdo con lo establecido las consignas de seguridad.  Autorización salida de elementos de propiedad del F.R del M.R.E., Libro de registro de entrada y salida de elementos. En caso de detectar salidas no autorizadas, el funcionario encargado reporta al Cónsul General para adelantar las gestiones pertinentes. 
C2.  Monitoreará permanentemente a través del Circuito Cerrado de Televisión por parte del encargado de seguridad designado por  la empresa proveedora del servicio de seguridad con el propósito de controlar todos los movimiento del personal que ingresa y sale del consulado de acuerdo con lo establecido en las consignas de seguridad. Registro: Registro magnético de monitoreo, reporte de novedades en minuta. En caso de detectar salidas no autorizadas, el funcionario encargado reporta al Cónsul General para adelantar las gestiones pertinentes. 
C3. Controlar permanentemente el  acceso de visitantes por parte del encargado de seguridad designado por la empresa de vigilancia ; con el fin de evitar la entrada de personal no autorizado que pueda extraer elementos del Consulado y/o personales  Según lo establecido en las consignas de seguridad. Registro: Registro reporte de novedades en minuta.</t>
  </si>
  <si>
    <t>No. De eventos reportados en que se identifique la extracción ilícita de elementos de la Entidad y/o personales por actos de corrupción</t>
  </si>
  <si>
    <t>Personal de seguridad del Consulado / Cónsul de Colombia en Ciudad de México</t>
  </si>
  <si>
    <t>Auxiliar de Misión Diplomatica / Cónsul General de Colombia en Ciudad de México</t>
  </si>
  <si>
    <t>GESTIÓN DOCUMENTAL</t>
  </si>
  <si>
    <t>Infiltrar elementos prohibidos en el envío de valija diplomática al interior de la entidad, en beneficio propio o de terceros, por parte de los funcionarios y/o contratistas.</t>
  </si>
  <si>
    <t>Investigaciones penales, fiscales o disciplinarias
Imagen institucional afectada por hechos de corrupción comprobados</t>
  </si>
  <si>
    <t>C1. Supervisión directa sobre el empaque de la valija y verificación de su contenido, en el caso que se identifique un elemento que no corresponde a un envio oficial debe ser retirado y se hace la invcestigación correspondiente;  responsable: Auxiliar de Misión Diplomática; frecuencia cada vez que se haga envío de valija diplomática, propósito: evitar pérdida de documentos o bienes e inclusión de objetos o elementos extraños en los envíos. Este control se realiza de acuerdo con lo establecido en el procedimiento GD-PT-21 RECIBO, TRAMITE Y ENTREGA DE CORRESPONDENCIA ; Evidencia: Matriz de control del contenido de la valija diplomatica.</t>
  </si>
  <si>
    <t>PROBABILIDAD</t>
  </si>
  <si>
    <t>CLASES DE RIESGOS</t>
  </si>
  <si>
    <t>Sin Iniciar</t>
  </si>
  <si>
    <t>Terminada</t>
  </si>
  <si>
    <t>Materiales</t>
  </si>
  <si>
    <t>Tecnológico</t>
  </si>
  <si>
    <t>Aceptar el Riesgo</t>
  </si>
  <si>
    <t>Direccionamiento Estratégico</t>
  </si>
  <si>
    <t>Comunicaciones</t>
  </si>
  <si>
    <t>Gestión de Información y Tecnología</t>
  </si>
  <si>
    <t>Compartir el Riesgo</t>
  </si>
  <si>
    <t>Desarrollo de la Política Exterior</t>
  </si>
  <si>
    <t>Servicio al Ciudadano</t>
  </si>
  <si>
    <t>Gestión del Talento Humano</t>
  </si>
  <si>
    <t>Gestión Financiera</t>
  </si>
  <si>
    <t>Gestión Administrativa</t>
  </si>
  <si>
    <t>Gestión Contractual</t>
  </si>
  <si>
    <t>Gestión Documental</t>
  </si>
  <si>
    <t>Apoyo Jurídico</t>
  </si>
  <si>
    <t>Administración de los Sistema de Gestión</t>
  </si>
  <si>
    <t>Evaluación Independiente</t>
  </si>
  <si>
    <t>Mejora Continua</t>
  </si>
  <si>
    <t xml:space="preserve">La Dirección de Cooperación Internacional, evidencia la ejecución del C1: El 01 de agosto, se concluyó el Canje de Notas entre el Gobierno de Colombia y el Gobierno de Alemania para el proyecto “Promoviendo soluciones basadas en la naturaleza (SbN) para un desarrollo territorial resiliente, bajo en carbono y biodiverso (ProNbS)”. El 15 de junio, se suscribió la Enmienda N. 2 al Acuerdo de Donación de Objetivos de Desarrollo (DOAG) con Estados Unidos. El 07 y el 08 de julio, documentos de apoyo para la reunión de responsables de cooperación de SEGIB que se realizó en Madrid. El 10 de mayo de 2022, documento de apoyo para la participación del Director de Cooperación Internacional en el Comité Técnico del MPTF. El 26 de mayo de 2022, documento de apoyo para la participación de la señora Viceministra de Asuntos Multilaterales en el Comité Técnico del MPTF. El 21 de junio de 2022, documento de apoyo para la participación de la señora Viceministra de Asuntos Multilaterales  en el Comité Técnico del MPTF. El 07 de julio de 2022, documento de apoyo para la participación de la señora Viceministra de Asuntos Multilaterales en el Comité Técnico del MPTF.- El 25 de julio de 2022, documento de apoyo para la participación del Director de Cooperación Internacional y del Coordinador del Grupo Interno de Trabajo de Cooperación Multilateral en el Comité Técnico del MPTF. El 21 y 22 de junio, documento de apoyo para la participación de la Misión en Nueva York en la sesión anual de la junta ejecutiva de ONU-Mujeres. Del 06 al 10 de junio, memorando remisorio y documento de apoyo para la participación la Misión en Nueva York en  el periodo anual de la junta ejecutiva de PNUD/UNFPA/UNOPS. Del 29 de agosto al 01 de septiembre, memorando remisorio y documento de apoyo para la participación la Misión en Nueva York en la segunda sesión de la junta ejecutiva de PNUD/UNFPA/UNOPS. 22 de agosto. Palabras de apertura de la Misión de Colombia en Naciones Unidas epara la Exposición Global del Desarrollo Sur-Sur 2022.22 de agosto. Insumos bilateral con Perú. 7 de junio. Insumos para Visita de Presidente de Uruguay a Colombia.   
La Dirección  de  Mecanismos  de  Concertación  e  Integración  Regionales  generó  la revisión y aprobación de documentos preparatorios por parte de Coordinador, Directores y Viceministros para    garantizar    la    posición    coordinada    y  consolidada  para  su participación en el escenario internacional.
Como evidencias para  este  control  se  incluyen  las  siguientes  cadenas  de  revisión  de Documentos  de  Instrucción  o  Preparatorios  para  la  participación  de  Colombia  en  los siguientes compromisos:1. LX Reunión Ordinaria del Consejo del Mercado Común  y Cumbre de Jefes de Estado del MERCOSUR y Estados Asociados, 20 y 21 de julio de 2022 2.  LI Reunión del Consejo de Ministros de Relaciones Exteriores ampliado, y la XXII Reunión del Consejo Presidencial Andino, 29 de agosto de 2022 3. II Reunión de la Comisión Ejecutiva del Proyecto Mesoamérica, 5 de julio de 2022
Durante el periodo en cuestión la Dirección de Asuntos Políticos emitió insumos, instrucciones o documentos de apoyo solo para el favorecimiento de los intereses y la posición del País. Como evidencia de estas acciones se remiten las siguientes evidencias de elaboración  y de envío de insumos con la aprobación de coordinadores y/o el Director de Asuntos Políticos Multilaterales.
Evidencia 1. Control 1. Correo envío de insumos Gabinete Binacional con Paraguay, Evidencia 2. Control 1. correo envío insumos Reuniones Bilaterales UNGAS, Evidencia 3. Control C1. Insumos Consulta de los Estados Parte de la Convención Interamericana contra el terrorismo Evidencia 4. Control C1. correo envío insumos CAH CIBERDELITO III Sesión Evidencia 5. Control C1. Correo envío Discurso para la firma del protocolo Convenio de Budapest Evidencia 6. Control C1- Insumos XXV Sesión de la Comisión Interinstitucional de Lucha Contra el Contrabando Evidencia 7. Control C1. Correo Ficha Instrucción Resoluciones CCPCJ Evidencia 8 . Control C1. Correo solicitud de revisión documento de apoyo BMS8 Evidencia 9. Control C1. Documento de Apoyo BMS8 Evidencia 10. Control C1. Correo solicitud de revisión documento de apoyo OEWG Municiones Convencionales Evidencia 11. Control C1. Insumos GINEBRA - OEWG Municiones convencionales Evidencia 11. Control C1. Insumos GINEBRA - OEWG Municiones convencionales Evidencia 13. Control C1. Insumos Junta de Gobernadores mayo de 2022 Evidencia 14 - Control C1. Insumos RevCon TNP Evidencia 15. Control C1. correo envío Insumos Junta de Gobernadores junio de 2022 Evidencia 16. Control C.1. Insumos Junta de Gobernadores junio de 2022 Evidencia 17. Control C1. Correo envío insumos RevCon TNP Evidencia 18. Control C4.  Instructivo de voto CEDAW Evidencia 19. Control C4. Envió Instrucciones 100 Consejo Ejecutivo OPAQ Evidencia 20. Control C4. Insumos para Reunión del Grupo de Contacto Informal sobre Género y la OPAQ Evidencia 21. Control C4 correo envío Insumos para Reunión Preparatoria Conferencia revisión CAB Evidencia 22. Control C4. Documento de apoyo para Reunión Preparatoria Conferencia revisión CAB
Durante el segundo cuatrimestre de 2022  la Dirección de Asia. África y Oceanía aplicó el control de revisión y aprobación de los documentos preparatorios en las siguientes visitas, eventos y reuniones de alto nivel:1. Consultas Políticas Argelia, 2.	Reuniones Presidente y Canciller Transmisión de Mando  3.Catedra País Egipto 4.Reunión sector comercio Ghana 5.Presentación copias de estilo Embajador de Israel 6.	Reunión Viceministro con Embajador de China 7.Llamada del Presidente de Colombia y el Presidente electo de Corea 8.Reunión Bilateral cumbre de los océanos  9.Reunión Viceministro Echeverri con Embajador de Corea  10.Reunión Viceministro Coy con Embajador de Corea 11. Presentación copias de estilo Embajador de Singapur.                                                                                                                                                                                                                                                                                                                                                                                                                                                                                                                                                         Como soporte de los controles aplicados remito una muestra de evidencias de la aplicación de los         mismos, las cuales se encuentran en la carpeta “Riesgo-Corrupción” que podrán consultar en la siguiente carpeta compartida: https://minrelext.sharepoint.com/:f:/r/sites/DIRDIRECCIONDEASIAAFRICAYOCEANIA/Documentos%20compartidos/General/DOCUMENTOS%20DE%20APOYO%20GESTI%C3%93N%20-%202022/GESTION%20DE%20CALIDAD/MAPA%20DE%20RIESGOS%20INTEGRADO/REPORTE%20RIESGOS/RIESGO%20-%20CORRUPCI%C3%93N/REPORTE%20Q2?csf=1&amp;web=1&amp;e=XwfwWz
La Dirección de América reporta que no se materializó el riesgo señalado en el segundo cuatrimestre del 2022. 
Durante este periodo se aplicó el control C1, mediante la revisión y aprobación de documentos preparatorios para 68 reuniones con los Gobiernos de los países de América, de los cuales queda evidencia en los envíos a través de correo electrónico, que muestran el respeto a la cadena de mando y el control ejercido por parte de Coordinadores, Directores y/o Viceministros a los documentos. Dicha revisión garantiza que en los documentos preparatorios se salvaguarden los intereses nacionales y no se ejerza influencia en los mismos en favor de terceros.
En el segundo cuatrimestre las reuniones de los escenarios multilaterales a cargo de DIESA se han desarrollado de manera virtual, presencial y mixta. Se atendieron en total 49 reuniones. En el siguiente enlace se pueden consultar las evidencias de participación de la Dirección en las reuniones: https://minrelext.sharepoint.com/:f:/s/DIESA/EtPUlUXuzjxOvXgsp5jH0P0Bav2obq9ejrKGsmuks0ULSg?e=yAvQRD </t>
  </si>
  <si>
    <t>07/09/2022
02/09/2022</t>
  </si>
  <si>
    <t>N/A</t>
  </si>
  <si>
    <t>Andrea Veronica Caicedo Lopez</t>
  </si>
  <si>
    <t>C1. Los funcionarios asignados del GIT de Acción Cultural revisan anualmente la oferta cultural del Ministerio de participantes incluidos en el portafolio cultural y terceros, con el fin de verificar criterios de (representatividad por enfoque, trayectoria académica, calidad técnica, impacto, reconocimientos y premios) que demuestren la idoneidad de los terceros que se proponen para participar en iniciativas culturales, educativas y deportivas del Ministerio de acuerdo con el procedimiento "La cultura como herramienta para fortalecer política exterior" DP-PT-09. Esta revisión es validada por el Coordinador del GIT y el Director de la Dirección de Asuntos Culturales. En caso de identificarse propuestas de artistas que no cumplan con los lineamientos establecidos para su selección, El funcionario del GIT encargado de la revisión con el aval del Coordinador, rechaza la propuesta a través de correo electrónico o Formato DP-FO-220. Evidencia: correo electrónico, Formato DP-FO-220 "Lista de chequeo artistas Acción Cultural" (para los artistas que no ingresan al portafolio) y Portafolio de Expresiones Culturales. C2. La Coordinación del GIT de Gestión de Intercambios verifica el contenido de los formatos que son diligenciados por el tercero participante y el funcionario encargado del GIT,  con el propósito de validar que la información se encuentre completa y sirva como evidencia del cumplimiento de los requisitos y políticas de operación establecidas en el procedimiento Gestión de Intercambios (DP-PT-159) y la Guía de Intercambios (DP-GS-02). En caso de identificarse una conducta anómala, se notificará a la Oficina de Control Disciplinario Interno. Evidencias: Formatos DP-FP-130 "Identificación participantes del intercambio" y notificaciones a la Oficina de Control Disciplinario Interno en caso de presentarse. C3. Revisión y aprobación por parte del Comité para la Coordinación del Plan de Promoción de Colombia en el Exterior, de los planes de acción cultural presentados por las Embajadas y Misiones de Colombia y los intercambios de la Iniciativa de Diplomacia Deportiva y Cultural, previamente validado por la Dirección de Asuntos Culturales. En caso de que el Comité no apruebe el Plan o alguna de sus actividades, la Dirección de Asuntos Culturales realizará las revisiones correspondientes y en caso de identificarse una conducta anómala, se notificará a la Oficina de Control Disciplinario Interno. Evidencia: Actas de Comité y notificaciones a la Oficina de Control Disciplinario Interno en caso de presentarse. Evidencia: Actas de Comité y notificaciones a la Oficina de Control Disciplinario Interno en caso de presentarse.
C1. No se diligenció el formato DP-FO-220, en el primer cuatrimestre dado que todos los participantes de las actividades del Plan de Promoción de Colombia en el Exterior se encuentran dentro de la oferta cultural aprobada en la planeación y no se contó con participantes nuevos que no estuvieran en el portafolio de expresiones culturales. (Anexo V). C2. correos enviados a Alcaldía de Chaparral con convocatoria para identificación de participantes en intercambio deportivo, seguimiento formatos de identificación de participantes diligenciados por entrenador de las menores. C3. Se anexa el formato DP-FO-163 Acta No. 5 del 25 de mayo de 2022, Acta N. 6 del 9 de junio de 2022 y Acta N. 7 del 21 de julio (Anexo I), de igual manera se informa que a la fecha no se identificó ninguna conducta anómala.</t>
  </si>
  <si>
    <t>La dependencia responsable evidencia la ejecución del C2,  con un correo electrónico de 8/08/2022 enviado por la Coordinadora de GIT de Gestión de Intercambio y Casas Lúdicas por medio del cual se solicitan los documentos  requeridos para la participación de los jóvenes en  un intercambio de futsal femenino en Polonia, de la misma forma un correo electrónico de 17/08/2022 enviado  a la coordinadora con el formato DP-FO-130 Identificación participantes del Intercambio, donde se especifican los datos de cada participante y correo electrónico de 26/08/2022, donde se observa la gestión realizada  con la verificación pertinente para el desarrollo del intercambio. Con relación al C3, se adjuntan tres (3) formatos DP-FO-163 Acta de Reunión del Comité del Plan Promoción de Colombia en el Exterior debidamente firmados por el Viceministro de Asuntos Multilaterales y el Director de Asuntos Culturales, acta N°5 de 25/05/2022, acta N°6 de 21/06/2022 y acta N°7 de 21/07/2022 donde según el orden del día se aprueban, modifican o adicionan recursos que corresponden a las actividades culturales de las Misiones de Colombia en el Exterior.
De acuerdo con el resultado del indicador, la Dirección de Asuntos Culturales informó que no se materializó durante el segundo cuatrimestre de 2022 el riesgo “Permitir la participación de un tercero no idóneo en el desarrollo de una iniciativa de diplomacia cultural, educativa o deportiva”.</t>
  </si>
  <si>
    <t>Observaciones resultado indicador: durante el segundo cuatrimestre de la vigencia 2022, no se materializó el riesgo, teniendo en cuenta que en la ejecución de los controles establecidos se realizó un seguimiento y supervisión a la ejecución técnica y financiera de los proyectos vigentes a través de los comités técnicos, visitas de campo e informes finales, según aplica en cada caso.
C1: Durante el segundo cuatrimestre de la vigencia 2022, se dio la suscripción y perfeccionamiento de ocho (8) convenios de los cuales se encuentra evidencia en el link de la carpeta compartida.
  C1 suscripción de convenios
C2: Durante el segundo cuatrimestre de la vigencia 2022, se desarrollaron los correspondientes comités técnicos de seguimiento de los convenios vigentes, espacio en los cuales se continúa realizando el seguimiento y supervisión de la ejecución técnica y financiera de cada uno de los proyectos, y donde el operador hace la presentación de los avances en la ejecución. En el link de carpeta compartida que se remite, se verifican las actas de comité:
  C2 actas, informes, visitas a terreno
C3: Durante el segundo cuatrimestre de la vigencia 2022, se suscribió el informe trimestral de supervisión del convenio vigente. En estos informes de supervisión se realiza el balance técnico y financiero del proyecto o proyectos correspondiente(s). Por otra parte, en los convenios no se identificó desviación o apropiación de recursos por parte de los operadores o aliados de los proyectos. En el link de carpeta compartida que se remite, se verifica el informe trimestral de supervisión suscrito durante el cuatrimestre como evidencia de ejecución del control. 
  C3 informes trimestrales de supervisión</t>
  </si>
  <si>
    <t>La dependencia responsable envía como soporte del C1,   primero archivos PDF   con tres actas de aprobación de garantías de cumplimiento y responsabilidad civil contractual  formato GC-FO-42, de los convenios 009-2022, 011-2022 y 012-2022,  también  correos electrónicos de notificación de convenios enviados por el GIT de Licitaciones y Contratos al GIT de Desarrollo Plan Fronteras  de fechas 28/07/2022 convenio 010-2022, 29/07/2022 convenio 009-2022, 16/08/2022 convenio 012-2022 y correos electrónicos por medio de los cuales se designan los supervisores de los convenios 013-2022 y 014-2022.
Del C2, se adjuntan diez archivos en formato pdf con actas de Comité Técnico en formato DP-FO-112 de fecha 04/08/2022, 26/08/2022, 01/07/2022, 09/08/2022, 10/08/2022, 16/08/2022, 28/08/2022, 23/08/2022,25/08/2022 y 29/08/2022 donde se tratan temas y se hace seguimiento a las actividades de los convenios 002-2022, 013-2022, 009-2022, 008-2022, 011-2022 y 014-2022; las cuales están debidamente firmadas por los participantes.
Del C3, se observan tres archivos en formato pdf con informes de supervisión en formato GC-FO-54 de los convenios 002-2022, 001-2022 y 004-2022; donde se nuestra  el seguimiento a las obligaciones contractuales  debidamente firmado por el supervisor o supervisores del GIT  de Desarrollo Plan Fronteras; se siguiere revisar la versión vigente de este formato en el aplicativo SUITE VISION EMPRESARIAL, ya que en las evidencias remitidas se identificó el uso de un formato en una versión no vigente.
Según lo reportado por el área responsable durante el segundo cuatrimestre de 2022 no fueron identificados casos de materialización del riesgo “Desviación o apropiación de recursos por parte de los operadores y/o aliados de los proyectos y programas de desarrollo fronterizo para beneficiar a un tercero”.</t>
  </si>
  <si>
    <t>Durante el segundo cuatrimestre del 2022 el GIT de Privilegios e Inmunidades de la Dirección del Protocolo aplicó permanentemente los controles establecidos para este riesgo, por lo que solo se otorgó privilegios e inmunidades a funcionarios que fueron debidamente acreditados como personal diplomático y administrativo de las Misiones Diplomáticas y Organizaciones Internacionales acreditadas en Colombia, se adjunta evidencia de los registros de acreditados durante el segundo cuatrimestre. Por lo anterior se informa que NO se materializo el riesgo durante el segundo cuatrimestre del 2022.
Durante el segundo cuatrimestre del 2022 el GIT de Privilegios e Inmunidades de la Dirección del Protocolo aplicó permanentemente los controles establecidos para este riesgo, por lo que se expidieron todos los carnés, licencias de conducir y tarjetas de propiedad de vehículos que fueron solicitados por el personal diplomático y administrativo que se encuentra debidamente acreditado como funcionarios en las Misiones Diplomáticas y Organizaciones Internacionales acreditadas en Colombia, se adjunta evidencia de documentos generados. Debido a lo anterior se informa que NO se materializo el riesgo durante el segundo cuatrimestre del 2022.</t>
  </si>
  <si>
    <r>
      <t xml:space="preserve">El GIT  de Privilegios e Inmunidades de la Dirección de la Protocolo adjunta como evidencia del C1 y C2, archivo pdf del aplicativo portal de tramites, denominado Reporte control del trámite, donde se pueden observan el id del trámite/estado de tramite/nombre de la misión/usuario de cada operación; así mismo se muestran los usuarios que revisan y aprueban con sus observaciones respectivas; también se  adjuntan cuatro  reportes de los siguientes tramites expedidos durante el II cuatrimestre de 2022: Total acreditados, Carnés expedidos,  Licencias de conducción expedidas, Tarjetas de propiedad de vehículos.
</t>
    </r>
    <r>
      <rPr>
        <u/>
        <sz val="11"/>
        <rFont val="Arial"/>
        <family val="2"/>
      </rPr>
      <t>Se reitera al área responsable la importancia de actualizar el procedimiento DP-PT-171</t>
    </r>
    <r>
      <rPr>
        <sz val="11"/>
        <rFont val="Arial"/>
        <family val="2"/>
      </rPr>
      <t xml:space="preserve"> “Acreditación de funcionarios diplomáticos consulares y administrativos de misiones diplomáticas y organizaciones Internacionales acreditados en Colombia y términos de misión”, vigente desde 05/03/2021, dado que en sus documentos asociados se registra el procedimiento DP-PT-139 el cual no se encuentra vigente. 
Según lo reportado por el área responsable durante el segundo cuatrimestre de 2022 no fueron identificados casos de materialización del riesgo: "Favorecer a terceros por parte del funcionario asignado por la Dirección de Protocolo para que sean acreditados en forma fraudulenta como miembros de una Misión Diplomática u Organización Internacional acreditadas en Colombia".</t>
    </r>
  </si>
  <si>
    <t>AP1. La DIAJI ha despelgado las consultas necesarias ante el GIT de Licitaciones y Contratos con el fin de determinar las acciones administrativas que se deben desplegar para llevar a cabo la contratación de la actualización del software o la compra de uno nuevo; desde el GIT de Licitaciones y Contratos se sugirió la vinculación a este proceso de la Dirección de Tecnología por ser la dependencia encargada de fijar los lineamientos tecnologicos de contratación. 
Así las cosas se solicita la actualización del Mapa de Riesgo en su iten de Responsables en aras de incluir a la Dirección de Tecnología, del mismo modo, se solicita la ampliación de terminación de la acción para el 31/12/2022 teniendo en cuenta la vinculación de la mentada Dirección.
AP2. La acción se encuentra pendiente de implemetación toda vez que a la fecha no se ha contratado la actualización del software o la compra de uno nuevo, por lo tanto, solicitamos la ampliación de la fecha de terminación al 31/12/2022.
C1. La Directora de Asuntos Jurídicos Internacionales asigno a tres (3) funcionarios de la DIAJI como responsables de  tramitar los temas de extradición pasiva y activa establecidos en los procedimientos DP-PT-109 EXTRADICIÓN ACTIVA y DP-PT-110 EXTRADICIÓN PASIVA, prueba de lo anterior se adjuntan los memorandos de asignación de funciones.
C2. La Directora de Asuntos Jurídicos Internacionales asigní a un único funcionario, como responsable de adelantar las tareas de archivo con el sistema de seguridad (bóveda, cámaras, control de acceso), evidencia de lo anteiror se adjnta el memorando de asignación de funciones I-DIAJI-14-005020 del 17 de febrero de 2014.
C3. Los funcionarios asignados a los temas de extradición previo visto bueno del Director de Asuntos Jurídicos Internacionales solo podrán acceder a los expedientes una vez sean creados los permisos necesarios en el software que implican autentificación biométrica, tarjeta de control de acceso y clave numérica. Registro: Logs de acceso a las bóvedas de archivo / Planillas de control de acceso a la bóveda, teniendo en cuenta que a la fecha no se encuentra con el mentado software, la DIAJI implementa una planilla de acceso a los archivos de extradición.</t>
  </si>
  <si>
    <t>C1: Se anexan correos del convenio con OIM de los beneficiarios seleccionados para la entrega de unidades productivas y el informe trimestral de avance. Los asesores regionales de Colombia Nos Une envían mensualmente sus informes de gestión correspondientes. 
C2: El formato DP-FO-216 se elabora cuando se culminan los proyectos.
C1: Informes de contratos y planes de compra para la entrega de unidades productivas y el informe trimestral de avance del proyecto. 
C2: Los proyectos estan en ejecucion no se han culminado.</t>
  </si>
  <si>
    <t xml:space="preserve">C1. Toda solicitud es revisada dos veces durante el proceso de sustanciación y luego durante la autorización del trámite. Se adjunta evidencia C1 con pantallazos del reporte SC-FO-69 de Actividad Solicitudes de Visa donde consta que se aplica el procedimiento.    Durante el cuatrimeste se realizó una reunión con la participación del oficina de PLaneación y la oficina de control interno deode se valoro la suceptibilidad de materializacion del indicador. 
C2: Asignación aleatoria del Sistema de Información SITAC .  Se adjuntan como evidencia pantallazos donde consta que SITAC da a los formalizadores únicamente la opción de estudiar las visas que el sistema asigna aleatoriamente.                     
 C3. El sustanciador y el autorizador registran en el concepto de la solicitud de la Visa la justificación de la omisión de algún documento soporte de requisitos . Se adjunta evidencia C3 de una visa donde se dejó constancia en el sistema de que se expidió sin la Apostilla dado que las autoridades de ese país suspendieron el trámite durante la pandemia del COVID 19 y por que no hay una representación diplomática de Venezuela en nuestro país. </t>
  </si>
  <si>
    <t>Durante el segundo cuatrimestre de 2022, el GIT de Asistencia a Connacionales en el Exterior cumplió con los controles requeridos, realizando seguimiento a los casos vía correo electrónico, vía telefónica o Teams, de las asistencias que recibieron los distintos escritorios. Se adjunta como evidencia algunas imágenes de las notificaciones que realiza el SITAC a los escritorios geográficos de Europa,  Asia, África y Oceanía, y Centro América del ingreso de las asistencias por parte de los consulados en Madrid, Sevilla, Palma Mallorca, Tel Aviv, Tegucigalpa, asimismo el seguimiento de los funcionarios de los escritorios a los consulados respecto a las solicitudes; (3) imágenes de las observaciones realizadas por parte del Coordinador a los consulados respecto a la atención de las asistencias. En cuanto al C2, durante el segundo cuatrimestre se realizó una (1) inducción a un funcionario que ingresó a la coordinación. Se remite como evidencia imagen del CO-FO-005.</t>
  </si>
  <si>
    <t>El área responsable evidencia la ejecución del C1, con archivo en Word con capturas de pantallas de siete correos electrónicos del buzón tramites cancillería donde se muestra el resumen del registro de las asistencias en el aplicativo SITAC, en el mismo sentido se evidencia tres correos electrónicos enviados por el coordinador de GIT de Asistencia a Connacionales por medio del cual se da instrucciones para el desarrollo de las asistencias. Con relación al C2, se observó captura de pantalla del formato CO-FO-05 de 8 de julio de 2022 con el asunto “Inducción al lugar de trabajo” por medio de cual se realizó inducción al puesto de trabajo a un funcionario del GIT de Asistencia a Connacionales.
El proceso indica que durante el segundo cuatrimestre de 2022 no fueron identificados casos de materialización del riesgo “Posibilidad de recibir cualquier dádiva o beneficio a nombre propio o de terceros por brindar   asistencia fuera de las competencias del Grupo interno de Trabajo de Asistencia a Connacionales en el Exterior”.</t>
  </si>
  <si>
    <t>Durante el II cuatrimestre 2022 no se materializó el riesgo de beneficiar a un tercero, a través del suministro de información confidencial o protegida del Ministerio por parte de un funcionario del G.I.T Estadísticas Consulares y Análisis de la Información.</t>
  </si>
  <si>
    <t>El área responsable indica que con relación al C1, este cuatrimestre no se asignó personal nuevo al GIT de Estadísticas Consulares y Análisis de información, por lo cual no se aportan evidencias. 
Se sugiere revisar el diseño del control en el sentido que no tiene procedimiento asociado, lo anterior con el fin de que se ajuste a la metodología propuesta por el Departamento Administrativo de la Función Pública.
El proceso informa que durante el segundo cuatrimestre de 2022 no se identificaron casos materialización del riesgo: “Beneficiar a un tercero, a través del suministro de información confidencial o protegida del Ministerio por parte de un funcionario del GIT de Estadísticas Consulares y Análisis de la Información”.</t>
  </si>
  <si>
    <t xml:space="preserve">C1: Los arqueos de cajas menores de Viáticos, Administrativa, Soberanía. Como evidencia se adjunta en carpeta comprimida Arqueos cajas menores 2022-2”, con los arqueos físicos realizados a las cajas menores correspondientes al segundo cuatrimestre de 2022.
C2: Se notifican las resoluciones 0777F por la cual se designa un responsable de la caja menor 4 y las resoluciones 1076F-1077F, Por la cual se constituye la caja menor 5 - Despacho. </t>
  </si>
  <si>
    <t xml:space="preserve">El área responsable  evidencia la ejecución del C1,  con  envió de trece archivos en PDF  del formato GF-FO-25   con nombre “arqueo caja menor” de las cajas menores 001, 003, 004  de los meses de mayo a agosto de 2022,  donde se observan el control del efectivo, justificación de los dineros ejecutados en cada posición del catálogo presupuestal y fondos de la caja menor debidamente firmados por el responsable de la caja menor y el funcionario del GIT Financiero del FRMRE  que realiza el arqueo; así como extractos bancarios y reportes del SIIF.  Se recomienda hacer el diligenciamiento el formato con los datos que apliquen, debido a que se observaron espacios sin diligenciar.
Es necesario actualizar el formato GC-FO-25 vigente desde el 17/05/2020, debido a que en el numeral 1.  Arqueo caja menor, no tiene el literal A, pero si el B  y C.
Del C2, se adjunta dos correos electrónicos de fecha 31/05/2022 y 24/08/2022 por medio de los cuales la Coordinador de GIT de Cuentas por Pagar, notifica a los cuentadantes de la designación como responsable de la caja menor, se les envió documentos claves, así como se les precisa el procedimiento, formatos y se indican pasos importantes a tener cuenta.
Los responsables informan que durante el segundo cuatrimestre de 2022 no se identificaron casos materialización del riesgo “Apropiación de los recursos de la caja menor para uso personal por parte del cuentadante”.
</t>
  </si>
  <si>
    <t>C1 Los asesores del GIT de Licitaciones y contratos han realizado el acompañamiento a las áreas, que así lo han requerido, para la contratación de bienes y servicios del Ministerio de Relaciones Exteriores y su Fondo Rotatorio, teniendo en cuenta para cada caso en particular los procedimientos establecidos en el Manual Contratación de la entidad. (se remite como soporte algunos correos de asesorías – ver anexo 3)
C2 Dentro del acompañamiento realizado por los asesores del GIT de Licitaciones y Contratos, se ha realizado la verificación de la definición correcta de la modalidad, así como el seguimiento de los lineamientos definidos en el Manual de Contratación y en la normatividad vigente. (Se remite como soporte los correos enviados a las áreas, en las diferentes asesorías – Ver anexo 3)
C3 Una vez es asignado un proceso de contratación a un asesor, este realiza la verificación de la documentación requerida, ayudándose con la lista de verificación documental definida según la modalidad del proceso de contratación. (se remite copia de un expediente como soporte – Ver anexo 4)</t>
  </si>
  <si>
    <t xml:space="preserve">El GIT de Licitaciones y Contratos evidencia la ejecución del C1 y C2, con seis correos electrónicos con fechas  26/08/2022, 03/08/2022, 18/08/2022, 29/07/2022, 12/08/2022, 07/08/2022, por medio de los cuales  se observa la gestión realizada por los asesores en la revisión de estudios previos así como envío de comentarios a diferentes áreas en el desarrollo de procesos contractuales. En referencia al C3, se adjunta tres archivos en PDF   de los formatos GC-FO-75 Lista de Verificación de documentos proceso de mínima cuantía, GC-FO-74 lista de verificación de acuerdos marco y GC-FO-73 Lista de Verificación de documentos contratación directa, donde se observan el listado de los documentos requeridos para cada modalidad de contratación con  la firma del abogado responsable.
Los responsables informan que durante el segundo cuatrimestre de 2022 no se identificaron casos materialización del riesgo “Posibilidad de recibir o solicitar cualquier dádiva o beneficio a nombre propio o de terceros para adjudicar, celebrar, modificar o liquidar un contrato”. </t>
  </si>
  <si>
    <t>AP1. PAI: En el segundo trimestre fueron asesoradas las áreas y Embajadas en la formulación de actividades y modificaciones a la versión 3 del Plan de Acción Institucional. En el mes de julio de 2022 se realizó seguimiento a las áreas internas y Embajadas en la ejecución de las actividades de la versión 3 del Plan de Acción Institucional correspondiente al II trimestre de 2022. Una vez realizada la revisión del reporte se retroalimentó a las áreas en lo pertinente y se informó el porcentaje de avance por actividad. 
EVIDENCIA: CONTROL 01. Asesorar la formulación y actualización PAI
AP1. PAAC En el marco de las modificaciones al Plan Anticorrupción y de Atención al Ciudadano, El GIT Estrategia, Proyectos y Participación Ciudadana llevó a cabo la convocatoria a través de correo electrónico y la intranet para que las áreas interesadas llevaran a cabo las modificaciones al PAAC. Asimismo, se realizó la divulgación a través de las redes sociales de la Cancillería, de Colombia Nos Une, la intranet y de la página web oficial del Ministerio a conocerla. Una vez recibidas solicitudes, el GIT de Estrategia, Proyectos y Participación Ciudadana, realizó las asesorías correspondientes. 
El G.I.T. Estrategia, Proyectos y Participación Ciudadana, realizó el seguimiento a la ejecución de actividades planeadas para el I cuatrimestre del PAAC 2022, asi como la consolidación del reporte institucional el cual fue remitido a la oficina del G.I.T. Control Interno de Gestión encargada de su evaluación. De la misma manera, el 18 de mayo de 2022, fue remitido a los gestores de cambio, coordinadores y directores con actividades vinculadas al instrumento, el avance global de este.
EVIDENCIA: CONTROL 01. Asesorar la formulación y actualización PAAC
AP1. PROYECTOS DE INVERSIÓN: El GIT Estrategia, Proyectos y Participación Ciudadana brindó asesoría a los formuladores de los proyectos de inversión en base a las actividades desarrolladas en el primer semestre de la viegencia 2022 y las proyecciones para el segundo semestre
EVIDENCIA: CONTROL 01.CONTROL 01. Asesorar la formulación y actualización PROYECTOS DE INVERSIÓN
AP2. Proyectos de Inversión:  El GIT Estrategia, Proyectos y Participación Ciudadana l GIT Estrategia, Proyectos y Participación Ciudadana realizó la validación permanente de los usuarios que actualmente están habilitados para usar las plataformas de Seguimiento a los Proyectos 
de Inversión – SPI – y Sistema Unificado de Inversión y Finanzas Públicas.
EVIDENCIA: CONTROL 02. Perfiles de usuarios proyectos de inversión</t>
  </si>
  <si>
    <t xml:space="preserve">Claudia Prada </t>
  </si>
  <si>
    <t xml:space="preserve">NO SEMATERIALIZÓ ESTE RIESGO. Se realiza el trámite de información a los diferentes solicitudes de medios , se adjunta evidencia semáforo de solicitudes de información atendidas . </t>
  </si>
  <si>
    <t>Claudia Prada</t>
  </si>
  <si>
    <t>No se presentaron reportes o actividades de recibir cualquier dádiva o beneficio a nombre propio o de terceros con el fin de proporcionar, adulterar o dar mal uso de la información institucional</t>
  </si>
  <si>
    <t>De acuerdo con los controles establecidos para el riesgo de corrupción  de Hurto de los bienes del Ministerio de Relaciones Exteriores y su Fondo Rotatorio que se encuentren en custodia en la bodega del almacén general, en el tercer cuatrimestre vigencia (mayo, junio, julio y agosto ) 2022  no se materializo el mismo</t>
  </si>
  <si>
    <t>En relación con el riesgo de corrupción éste no se materializó durante el Segundo Cuatrimestre del 2022, dado que los controles efectuados por parte de la Coordinación de Seguridad fueron  para evitar la materialización del riesgo.                                                                                                                    
En relación con el riesgo de corrupción éste no se materializó durante el Segundo Cuatrimestre del 2022, dado que los controles efectuados por parte de la Coordinación de Seguridad fueron eficaces para evitar la materialización del riesgo</t>
  </si>
  <si>
    <t xml:space="preserve">No se identificaron pasaportes expedidos con documentos falsos </t>
  </si>
  <si>
    <t>Los responsables reportaron que durante el segundo cuatrimestre del 2022 no se identificaron pasaportes expedidos con documentos falsos, sin embargo, no remitieron soportes que permitan evidenciar la ejecución de los controles.
Sin embargo, el GIT de Control Interno de Gestión realizó revisión al control 1 tomando una muestra aleatoria del REPORTE DE ACTIVIDAD SOLICITUDES OFICINA generado desde el Sistema Integral de Trámites al Ciudadano – SITAC, verificando que para la expedición de cada pasaporte el funcionario sustanciador que realiza la revisión del pasaporte, fuera distinto al funcionario autorizador que aprueba la expedición de los mismos.
De lo anterior se evidenció que para los meses de junio y agosto el formalizador es diferente al autorizador.
Se reitera que es indispensable que en cada seguimiento se aporten los registros correspondientes a la aplicación de los dos controles definidos para el riesgo, por otro lado, es relevante llevar a cabo los controles con el propósito de evitar la materialización del riesgo de acuerdo con los lineamientos del procedimiento DE-PT-028 Administración del riesgo.</t>
  </si>
  <si>
    <t>T</t>
  </si>
  <si>
    <t>No se identificaron visas expedidas con omision de requisitos</t>
  </si>
  <si>
    <t>No se materializó el riesgo</t>
  </si>
  <si>
    <t>Durante el II Cuatrimestre de 2022 se aplicaron los controles establecidos. De esta manera se logró evitar la materialización del riesgo. Se aporta evidencia.</t>
  </si>
  <si>
    <t>El Consulado de Colombia en Ciudad de México aportó con respecto al control 1, una fotografía del libro de registro de entrada y salida de personas.
Con respecto al control 2 se evidencia la imagen del monitoreo realizado a través de 11 cámaras de seguridad, en las que se muestran diferentes espacios del consulado, como la recepción y la sala de espera; con lo que se evidencia el monitoreo permanente a través de Circuito Cerrado de Televisión.
No fue posible evidenciar soportes que permitieran verificar la ejecución del control 3, dado que no se aportó el registro reporte de novedades en minuta.
El consulado informó que durante el segundo cuatrimestre de 2022 no se materializaron riesgos en esa misión. 
Se reitera la importancia de remitir el seguimiento en el MAPA DE RIESGOS INTEGRADO (RIESGOS DE GESTIÓN, CORRUPCIÓN Y SEGURIDAD Y PRIVACIDAD DE LA INFORMACIÓN), en la parte correspondiente al “AUTOCONTROL POR PARTE DE LOS RESPONSABLES”. Es necesario que en cada seguimiento se aporte el seguimiento detallado a los riesgos de acuerdo con los lineamientos del procedimiento DE-PT-028 Administración del riesgo.
Adicionalmente, es necesario que en cada seguimiento se aporte los registros correspondientes a la aplicación de los dos controles definidos para el riesgo, por otro lado, es relevante llevar a cabo los controles con el propósito de evitar la materialización del riesgo de acuerdo con los lineamientos del procedimiento DE-PT-028 Administración del riesgo.</t>
  </si>
  <si>
    <t xml:space="preserve">Como soporte de aplicación del control el consulado en Ciudad de México compartió evidencia del diligenciamiento del formato GD-FO-31 Ingreso de correspondencia por valija diplomática. El registro aportado no tiene fecha de diligenciamiento.
Nuevamente se reitera que la evidencia señalada para este control es la Matriz de control del contenido de la valija diplomática y que el soporte aportado corresponde al formato GD-FO-31 INGRESO DE CORRESPONDENCIA POR VALIJA DIPLOMÁTICA DESDE EL EXTERIOR. 
Por otro lado, en el procedimiento GD-PT-21 RECIBO, TRAMITE Y ENTREGA DE CORRESPONDENCIA no se observan lineamientos específicos para las misiones de Colombia en el exterior, por ejemplo, en el desarrollo de las actividades del numeral 9.3 “Recibo y envío de pasaportes al exterior por valija diplomática” solo registra como responsable el GIT de Correspondencia o personal de 472.
El consulado informó que durante el segundo cuatrimestre de 2022 no se materializaron riesgos en esa misión. </t>
  </si>
  <si>
    <t xml:space="preserve">El GIT de Estrategia, Proyectos y Participación Ciudadana, aportó las evidencias para el seguimiento del Control 1, entre las que se encuentran correos electrónicos en los cuales se observó retroalimentación al segundo seguimiento del Plan de Acción Institucional 2022 versión 3, brindado a las áreas como a las Misiones en el Exterior los porcentajes de cumplimiento de las actividades. 
Adicionalmente, presentan el seguimiento a la ejecución de actividades planeadas para el primer cuatrimestre del PAAC 2022, en el cual comparten las recomendaciones realizadas por el Grupo Interno de Trabajo Control Interno de Gestión, así como la consolidación del reporte institucional asesoría a los formuladores de los proyectos de inversión con base a las actividades desarrolladas en el primer semestre de la vigencia 2022 y las proyecciones para el segundo semestre.
Para el control 2,  mediante capturas de pantalla remiten los usuarios que actualmente están habilitados para usar las plataformas de Seguimiento a los Proyectos de Inversión – SPI – y Sistema Unificado de Inversión y Finanzas Públicas – SUIFP.
Se evidenció la publicación en la página web de la Entidad en el enlace https://www.cancilleria.gov.co/ministry/planeacion/plan-accion, el informe de seguimiento al Plan de Acción Institucional para el segundo trimestre de 2022.
El GIT de Estrategia, Proyectos y Participación Ciudadana reportó que en el segundo cuatrimestre de 2022 no se presentaron eventos en los que se identifique dádivas o beneficio a nombre propio o de terceros recibidos con el fin de ajustar las metas y/o ejecución a interés propios o particulares.
</t>
  </si>
  <si>
    <t>Para el control 1 el Grupo Interno de Trabajo de Servicios Administrativos, presentó copia del Libro de registro de entrada y salida de elementos correspondiente a los meses entre mayo y agosto de 2022, en el cual el guarda de seguridad registra la fecha, el nombre del funcionario, el elemento que ingresa y sale con el número de serial, hora de entrada y de salida y firma del funcionario.
Con respecto al control 2, aporto las fotografías de la sala de Monitoreo a través del Circuito Cerrado de Televisión por parte del operador de medios tecnológicos para las sedes Centro, Calle 98 y Calle 53. 
Con relación al control 4, se evidencia el registro de entrada de visitantes del Sistema de control de acceso y registro de ingresos Caribú correspondiente a los periodos evaluados, en esta base de datos se consigna: No de ficha, nombre del visitante, la identificación, fecha, hora de entrada y la puerta por la que ingresa.
Teniendo en cuenta lo reportado por el área en el seguimiento, en el segundo cuatrimestre de 2022 no se identificaron eventos de materialización del riesgo Extracción ilícita de elementos de propiedad de la Entidad y de terceros en custodia del Ministerio de Relaciones Exteriores.</t>
  </si>
  <si>
    <t>Los responsables reportaron que durante el segundo cuatrimestre del 2022 no se identificaron visas expedidas con omisión de requisitos, sin embargo, no remitieron soportes que permitan evidenciar la ejecución de los controles. 
El GIT de Control Interno de Gestión realizó revisión al REPORTE DE ACTIVIDAD SOLICITUDES OFICINA generado desde el Sistema Integral de Trámites al Ciudadano – SITAC y correspondiente al periodo evaluado (segundo cuatrimestre 2022), identificando lo siguiente:
Junio: solicitudes de estudios de visas, de las cuales todas las visas admitidas fueron formalizadas y autorizadas por el mismo funcionario.
Julio: solicitudes de estudios de visas, de las cuales todas las visas admitidas fueron formalizadas y autorizadas por el mismo funcionario.
Lo anterior evidencia que los controles que diferencian el rol del sustanciador y del autorizador no están siendo ejecutados en todos los casos.
Es necesario que en cada seguimiento se aporte los registros correspondientes a la aplicación de los dos controles definidos para el riesgo, por otro lado, es relevante llevar a cabo los controles con el propósito de evitar la materialización del riesgo de acuerdo con los lineamientos del procedimiento DE-PT-028 Administración del riesgo.</t>
  </si>
  <si>
    <t>El Grupo Interno de trabajo de Prensa y Comunicación Corporativa evidenció para la ejecución del control No 1 cuatro semáforos de solicitudes con el registro de los requerimientos de medios de comunicación atendidos entre mayo y agosto de 2022 diligenciados en el formato “Semáforo de atención a solicitudes de medios de comunicación”, en el formato CO-FO-15.
Para el control No 2 se observan cinco acuerdos de confidencialidad en el formato CO-FO-20 con la respectiva firma del periodista, indicando el compromiso de confidencialidad con la información que se maneja en la oficina de prensa en momentos coyunturales.
Es importante precisar que el GIT de Prensa y Comunicación Corporativa, aportó un acuerdo de confidencialidad realizado en agosto, los demas acuerdos remitidos corresponden al cuatrimestre anterior. 
El proceso reportó, que para el segundo cuatrimestre de 2022, no se identificó la materialización del riesgo.</t>
  </si>
  <si>
    <r>
      <rPr>
        <b/>
        <sz val="11"/>
        <rFont val="Arial"/>
        <family val="2"/>
      </rPr>
      <t xml:space="preserve">C1. </t>
    </r>
    <r>
      <rPr>
        <sz val="11"/>
        <rFont val="Arial"/>
        <family val="2"/>
      </rPr>
      <t xml:space="preserve">Asesorar la formulación y actualización a la ejecución de planes y proyectos, de acuerdo a la periodicidad por cada instrumento, por parte de los funcionarios asignados del GIT de Estrategia, Proyectos y Participación Ciudadana y posterior aprobación por parte del Jefe de la Oficina Asesora de Planeación, de acuerdo con lo establecido en los documentos: Formulación y Modificación del Plan de Acción Institucional (DE-PT-27), Formular, inscribir y actualizar los Proyectos de Inversión y Generación de fichas EBI (DE-PT-10), y la Guía para la elaboración y seguimiento del Plan Anticorrupción y de Atención al Ciudadano (DE-GS-04),  DE-PT-31  Seguimiento al Plan de Acción  y DE-PT-29 Seguimiento a los Proyectos de Inversión. Este control se realiza con el fin de evitar errores en la planificación de las actividades de planes y proyectos. En caso de identificarse desviaciones en las actividades planificadas, la Oficina de Planeación notificará a los formuladores de los planes y proyectos para que se realicen los ajustes que corresponda. Evidencia: actas o correos electrónicos.
</t>
    </r>
    <r>
      <rPr>
        <b/>
        <sz val="11"/>
        <rFont val="Arial"/>
        <family val="2"/>
      </rPr>
      <t xml:space="preserve">
C2. </t>
    </r>
    <r>
      <rPr>
        <sz val="11"/>
        <rFont val="Arial"/>
        <family val="2"/>
      </rPr>
      <t>Realizar parametrización, depuración y actualización, por parte del Jefe de la Oficina Asesora de Planeación, de los  perfiles de usuario para el uso del sistema, el cual permite el acceso de forma controlada, con el fin de evitar que personas no autorizadas realicen ajustes a los proyectos, de acuerdo a lo establecido en el procedimiento: Formular, Inscribir y Actualizar los Proyectos de Inversión y Generación de fichas EBI (DE-PT-10). Evidencia: Reportes de los sistemas de información.</t>
    </r>
  </si>
  <si>
    <t>Sobre la aplicación del Control 1, el responsable aportó la socialización de la versión 6 del Manual de Seguridad y Privacidad de la Información, código IT-MA-002, realizada el 17 de agosto de 2022 a los funcionarios de la entidad.
Siendo este un documento de responsabilidad por aplicación de “Todos los procesos", si bien se observó que mediante correo del 17 de agosto se dieron a conocer los cambios realizados al MANUAL DE SEGURIDAD Y PRIVACIDAD DE LA INFORMACIÓN (IT-MA-002) tanto a los funcionarios como gestores de cambio y enlaces ambientales es necesario, su socialización de acuerdo con los lineamientos del procedimiento “Control de Documentos, código GD-PT-002, donde se señala que “Cuando se trate de documentos transversales del Sistema Integrado de Gestión en adición a la socialización masiva, se informará con el propósito de que se efectué la multiplicación de la información al interior de las Embajadas y Consulados”. 
De acuerdo con lo descrito en el Control 2, se llevaron a cabo inducciones y campañas de sensibilización sobre las buenas prácticas de seguridad y respaldo de la información.
- Correo del 27 de mayo, mediante el que La Dirección de Información y Tecnología realiza la creación y publicación de una pieza gráfica relacionada con “Acceda a sus servicios de TI de una forma más fácil: obtenga su código MFA desde la aplicación móvil.
- Correo del 06 de septiembre, con información de la nota “Verifique la URL antes de dar Clic”.
-  Correo del 02 de agosto, con información de la nota “Ciberconsejos para reconocer un smartphone infectado”.
Adicionalmente, se evidenció la publicación del Boletín de Seguridad de la Información, donde su objetivo es “Velar por el cumplimiento de los principios de confidencialidad, integridad y disponibilidad aplicable a la información de la entidad”.
Con respecto al control 3 se evidenció, la verificación de las cuentas en el Directorio Activo, a través de formato en Excel con las novedades entre los meses de mayo y agosto de 2022.
De acuerdo con lo informado por los responsables en el segundo cuatrimestre de 2022 no fueron reportados incidentes en los que se comprobara robo, adulteración o mal uso de información para beneficio propio.</t>
  </si>
  <si>
    <t>Las dependencias responsables evidencian la ejecución del C1, de la siguiente forma:
Dirección de Cooperación Internacional, adjunta 4 archivos en formato PDF   con documentos donde se evidencias notas verbales y actas de reunión en formato CO-FO-05 de reuniones preparatorias.
Dirección de Mecanismo de Concertación e Integración Regionales, adjunta un PDF con 2correos electrónicos por medio de los cuales se envía a revisión los insumos para las reuniones en que participara Colombia.
Dirección de Asuntos Políticos Multilaterales, adjunta veintiún archivos en formato PDF   de correos electrónicos, así como insumos para las reuniones, conferencias y demás participaciones de Colombia en los organismos multilaterales.
Dirección de Asia, África y Oceanía, remite nueve archivos en formato PDF que contienen documentos preparativos y correos electrónicos por medio de los cuales se envía insumos para revisión y/o aprobación; donde se pueden mencionar: consultas políticas Argelia, reunión sector comercio Ghana, reunión viceministro con el embajador de corea entre otros.
Dirección de América, adjunta cincuenta y dos archivos, entre los que se encuentran correos electrónicos donde se observa la revisión de fichas para las reuniones IX Cumbre de las Américas, Reunión VPC, Videoconferencia Embajada en el Ecuador, Ficha Reunión Bilateral con Perú entre otros. 
Dirección de Asuntos Económicos, Sociales y Ambientales, remite capetas por cada una de las Coordinaciones que hacen parte de ese despacho, donde se observan correos electrónicos de los documentos preparatorios que se envían a revisión y/o aprobación, así como un archivo en PDF    donde se detalla la reunión y links donde se pueden consultar los documentos soporte de esta.
El proceso informa que durante el segundo cuatrimestre de 2022 no se identificaron casos materialización del riesgo: “Emitir documentos de instrucción o documentos preparatorios para eventos oficiales en detrimento de los intereses nacionales y en beneficio de terceros”.</t>
  </si>
  <si>
    <t>El área responsable evidencia la ejecución del C1, con “informes de contratista” en formato GC-FO-18 correspondiente a los meses de mayo - agosto de 2022 de los contratos de prestación de servicios profesionales en los cuales se hace seguimientos a las obligaciones, debidamente firmados por el contratista y el supervisor Coordinador del GIT de Colombia Nos Une, de igual forma se observa correo electrónico con el asunto “informe trimestral N°2 del convenio retorno productivo” enviado por la Organización Internacional para las Migraciones. Con relación al C2, no se adjuntan soportes debido a que los proyectos aun se encuentran en ejecución según lo mencionado por los responsables.
Es necesario remitir evidencias conforme a lo especificado en  el C2,  debido a que este indica informe mensual  y no al final de la ejecución del contrato.
Según lo reportado por el área responsable durante el segundo cuatrimestre de 2022 no fueron identificados casos de materialización del riesgo “Desviación o apropiación de recursos por parte de los operadores y aliados de los proyectos de impacto social y económico para colombianos retornados y colombianos en el exterior”.</t>
  </si>
  <si>
    <r>
      <t xml:space="preserve">La dependencia responsable adjunta como evidencia del C1, dos memorandos DIAJI N°82488 de 3/11/2010 y I-DIAJI N°20-011006 de 5/01/2020   con asunto asignación de funciones en formato PDF donde se observa funciones específicas sobre el trámite de extradición; sin embargo, revisando el directorio activo se encontró que uno de los funcionarios ya no está en el cargo mencionado en el memorando, por lo anterior se recomienda revisar si en el memorando de asignación de funciones se tuvo en cuenta lo descrito en el control, para el próximo seguimiento es necesario enviar la evidencia correspondiente. Del C2, se observa memorando I-DIAJI-14-005020 de 17/02/2014   de asunto actualización funciones por medio del cual se asignan funciones del tema de archivo, recibo, entrega y reserva de los documentos. Finalmente, con relación al C3, se envió cuadro en formato PDF denominado “ingreso a los archivos de extradición mayo a agosto de 2022” con las columnas nombre de persona que entra/día/hora de salida/N° archivo.
El área responsable debe tener presente que, al quedar la acción abierta, afecta negativamente a la Entidad en el resultado del indicador de gestión "Cumplimiento de las acciones definidas en el Mapa de Riesgos", asociado al proceso de Evaluación y Mejora de la Gestión.
En lo referente a las acciones: </t>
    </r>
    <r>
      <rPr>
        <u/>
        <sz val="11"/>
        <rFont val="Arial"/>
        <family val="2"/>
      </rPr>
      <t>"AP.  Contratación de la actualización del software o la compra de uno nuevo."  y "AP. Implementar las actualizaciones que haya lugar o el nuevo software</t>
    </r>
    <r>
      <rPr>
        <sz val="11"/>
        <rFont val="Arial"/>
        <family val="2"/>
      </rPr>
      <t>", el gestor del área reportó que aún no se ha desarrollado el proceso de contratación y que se solicitó cambio ante la OAPDO de responsable y de fecha final para el 31/12/2022; por cuanto estas acciones quedan en estado Abierto. Es importante que el área responsable aporte la evidencia de la implementación del software en coordinación con la DIGIT, en el próximo seguimiento al riesgo.
Los responsables informan que durante el segundo cuatrimestre de 2022 no se identificaron casos materialización del riesgo: “Entregar información relacionada con solicitudes de extradición activa y pasiva a terceros, por parte de quienes intervienen en el trámite a cambio de dadivas”.</t>
    </r>
  </si>
  <si>
    <r>
      <t xml:space="preserve">El Grupo Interno de trabajo de pasaportes sede norte evidenció la ejecución de los controles así:
El control 1 con cuatro formatos SC-FO-69 en los cuales se registra el REPORTE DE ACTIVIDAD SOLICITUDES OFICINA y es generado a través del Sistema Integral de Trámites al Ciudadano – SITAC correspondientes a mayo, junio, julio y agosto, en el que se observa que el usuario que formaliza el documento es diferente al que lo autoriza. 
En cuanto a la aplicación del control 2, el GIT de Pasaportes sede norte afirmó que: Entre el periodo comprendido entre el 1 de mayo y el 31 de agosto de 2022 se crearon aproximadamente 126 alertas administrativas en el Sistema Integral de Atención al Ciudadano – SITAC. 
</t>
    </r>
    <r>
      <rPr>
        <sz val="11"/>
        <color theme="1"/>
        <rFont val="Arial"/>
        <family val="2"/>
      </rPr>
      <t xml:space="preserve">Las oficinas  de pasaportes del centro y la calle 53 aportaron evidencias de la ejecución de los controles.
</t>
    </r>
    <r>
      <rPr>
        <sz val="11"/>
        <rFont val="Arial"/>
        <family val="2"/>
      </rPr>
      <t xml:space="preserve">
De acuerdo con lo reportado por las tres sedes de pasaportes de Bogotá, en el segundo cuatrimestre de 2022 no se identificaron eventos de materialización de este riesgo.</t>
    </r>
  </si>
  <si>
    <r>
      <t xml:space="preserve">La Oficina de Control Disciplinario Interno aportó las siguientes evidencias que demuestran la ejecución de los controles:
Para el control 1: El área afirmó que </t>
    </r>
    <r>
      <rPr>
        <i/>
        <sz val="11"/>
        <color theme="1"/>
        <rFont val="Arial"/>
        <family val="2"/>
      </rPr>
      <t>Con el fin de aplicar los controles en cuanto a mecanismos de seguridad, los expedientes se encuentran bajo custodia de cada uno de las abogadas en las gavetas bajo llave,  archivo de gestión ubicado en las instalaciones de la Oficina de Control Disciplinario Interno, según lo establecido en los procedimientos,  con el fin de evitar la pérdida de los mismos.  adicionalmente se encuentran las cámaras de seguridad ubicadas en el exterior y al interior de la oficina</t>
    </r>
    <r>
      <rPr>
        <sz val="11"/>
        <color theme="1"/>
        <rFont val="Arial"/>
        <family val="2"/>
      </rPr>
      <t>, sin embargo, es importante resaltar que el registro que confirma la ejecución de este control es un acta de asistencia y seguimiento a compromisos CO-FO-005, en la cual se consigna el seguimiento mensual que realiza el jefe de la oficina a los mecanismos de seguridad, se recomienda que para el próximo seguimiento se anexe este registro que permita la verificación del control.
En lo que respecta al control 2, aportaron correos electrónicos que evidencian la digitalización de los expedientes en el cuatrimestre reportado.
Es necesario actualizar en los documentos del proceso la referencia al nuevo Código General Disciplinario,  Ley 1952 de 2019 que entró a regir el pasado 29 de marzo de 2022.
Teniendo en cuenta el nuevo Sistema Integrado de Gestión, se recomienda actualizar los códigos de los documentos relacionados en el control 1 y de igual manera, hacer una revisión general a la información documentada de responsabilidad de la Oficina de Control Disciplinario Interno para ajustar los códigos de todos los documentos.
El área responsable reportó en el indicador que en el segundo cuatrimestre de 2022 no se presentó materialización del riesgo.</t>
    </r>
  </si>
  <si>
    <t>El GIT de Visas adjunta como evidencia del C1, archivo en Word con capturas de pantalla del aplicativo SITAC de la cadena de aprobaciones de dos visas, donde se observan usuarios diferentes para formalizar y autorizar; con relación al C2, se observa captura de pantalla del aplicativo SITAC menú solicitar visa con la opción de estudiar visa habilitado, sin embargo, no se visualiza la asignación aleatoria. Del C3, se muestra captura de pantalla del reporte SC-FO-69 “Reporte de actividades solicitudes oficina” de una visa M TRABAJADOR donde se deja la nota de que “se avanza haciendo uso de la facultad discrecional por cuanto la empresa no aporto los seis extractos bancarios dado que es reciente su creación”. Adicionalmente,  la coordinadora del GIT  de Sistemas de Información  en conversación desde el aplicativo TEAMS del 14/09/2022, confirmó la funcionalidad del aplicativo SITAC que se indica en el control 2.
Según lo reportado por el área responsable durante el segundo cuatrimestre de 2022 no fueron identificados casos de materialización del riesgo “Expedición de visas con omisión de requisitos a cambio de dadivas".</t>
  </si>
  <si>
    <t>El Grupo Interno de Trabajo de Almacén evidenció la ejecución del control 1 con: doce (12) Formatos GA-FO-20 en los que se registraron requerimientos de libretas de pasaportes, etiquetas de visa y/o papel notarial realizados por misiones en el exterior, catorce (14) formatos GA-FO-08 solicitudes de elementos de consumo y doce (12) Formatos GA-FO-09 mediante los que fueron realizadas solicitudes de elementos devolutivos, todos los formatos cuentan con la firma y visto bueno del funcionario encargado.
En cuanto al control 2, el área responsable aportó registro fotográfico del “Acceso restringido a las bodegas del almacén con el propósito de garantizar la seguridad de los elementos y documentos custodiados”, cada una cuenta con avisos restrictivos: puerta de entrada a la bodega del almacén, sótano de los bienes muebles y bodega de las libretas de pasaportes, etiquetas de visa y papel notarial.
Para el control 3, el Grupo Interno de Trabajo de Almacén presento los registros de comprobante de traslado de elementos a funcionarios en el Sistema SIAD, realizados durante el cuatrimestre tanto para planta interna como externa. 
De acuerdo con el resultado del indicador reportado por el área responsable, el riesgo " Hurto de los bienes del Fondo Rotatorio del Ministerio de Relaciones Exteriores que se encuentren en custodia en la bodega del almacén general" no se materializó durante el segundo cuatrimestre de 2022.</t>
  </si>
  <si>
    <t>El Grupo Interno de Trabajo de Correspondencia no remitió evidencia del cumplimiento de la acción preventiva: Definir lineamientos para proceder en caso se presenten infiltraciones de elementos no permitidos en las valijas diplomáticas y actualizar el procedimiento GD-PT-21, cuya fecha de finalización era el 30/04/2022. Se corrobora nuevamente que el documento tiene fecha de vigencia el 9 de agosto de 2021, al presentar incumplimiento la acción se deja en estado abierta. Se recomienda cambiar la fecha de finalización de la acción con la OAPDO.
El área responsable debe tener presente que, al quedar la acción abierta, afecta negativamente a la Entidad en el resultado del indicador de gestión "Cumplimiento de las acciones definidas en el Mapa de Riesgos", asociado al proceso de Evaluación y Mejora de la Gestión.
En lo que respecta al control 1, el área aportó cuatro formatos GD-FO-74 SALIDA DE CORRESPONDENCIA POR VALIJA DIPLOMÁTICA AL EXTERIOR, diligenciados y firmados por el funcionario responsable, adicionalmente, una matriz en Excel con el seguimiento a las valijas para el periodo correspondiente al segundo cuatrimestre, en esta base de datos se registran: la misión destinataria, el número de guía, la fecha, el estado, entre otros.
Teniendo en cuenta el nuevo Sistema Integrado de Gestión, se recomienda actualizar los códigos de los documentos relacionados en los controles y de igual manera, hacer una revisión general a la información documentada para ajustar los códigos de todos los documentos.
De acuerdo con la información suministrada por el área, el riesgo no se materializó para el segundo cuatrimestre de 2022.</t>
  </si>
  <si>
    <r>
      <t xml:space="preserve">El Grupo Interno de Trabajo de Correspondencia no remitió evidencia del cumplimiento de la acción preventiva “Documentar en el procedimiento GD-PT-21 Recibo, Tramite y Entrega de Correspondencia el control C7”, cuya fecha de finalización era el 30/04/2022. Se corrobora nuevamente que el documento tiene fecha de vigencia el 9 de agosto de 2021, al presentar incumplimiento la acción se deja en estado abierta. Se recomienda cambiar la fecha de finalización de la acción con la OAPDO.
El área responsable debe tener presente que, al quedar la acción abierta, afecta negativamente a la Entidad en el resultado del indicador de gestión "Cumplimiento de las acciones definidas en el Mapa de Riesgos", asociado al proceso de Evaluación y Mejora de la Gestión.
Para el control 1, aportaron cuatro formatos GD-FO-74 SALIDA DE CORRESPONDENCIA POR VALIJA DIPLOMÁTICA AL EXTERIOR, diligenciados y firmados por el funcionario responsable.
Con relación al Control 2, el responsable compartió Excel “SEGUIMIENTO VALIJAS MAYO – JUNIO – JULIO – AGOSTO 2022” con la relación de los envíos realizados en el segundo cuatrimestre, que, de acuerdo con lo descrito en el control, se lleva el registro del rastreo realizado por parte de la empresa transportadora. 
Para el control 7, se evidenció una capacitación acerca del Centro Integral de Atención al Ciudadano CIAC del 26/05/2022 y una socialización realizada el 08/08/2022 respecto a una actividad de mejora del área.
Es relevante que el área respónsable referencie en el próximo seguimiento cómo han ejecutado el control C4. </t>
    </r>
    <r>
      <rPr>
        <i/>
        <sz val="11"/>
        <rFont val="Arial"/>
        <family val="2"/>
      </rPr>
      <t xml:space="preserve">Diligenciamiento diario del Formato GD-FO-55 "Formato para control diario de planillas SICOF" ... , esto teniendo en cuenta la indisponibilidad del Sistema de correspondencia SICOF desde hace varias semanas. Adicionalmente, se recomienda diseñar una contingencia que permita la aplicación del control y explique claramente la metodología para el diligenciamiento del formato GD-FO-55 Formato para control diario de planillas SICOF  referenciado en el procedimiento  GD-PT-021 RECIBO TRAMITE Y ENTREGA DE CORRESPONDENCIA.
</t>
    </r>
    <r>
      <rPr>
        <sz val="11"/>
        <rFont val="Arial"/>
        <family val="2"/>
      </rPr>
      <t xml:space="preserve">
Teniendo en cuenta el nuevo Sistema Integrado de Gestión, se recomienda actualizar los códigos de los documentos relacionados en los controles y de igual manera, hacer una revisión general a la información documentada para ajustar los códigos de todos los documentos.
De acuerdo con la información suministrada por el área, el riesgo no se materializó para el segundo cuatrimestre de 2022.</t>
    </r>
  </si>
  <si>
    <t>Como evidencias de aplicación del control 1, el consulado en México compartió el registro de solicitudes tramitadas entre mayo y agosto de 2022; generado desde el sistema SITAC. Se observó que el usuario que formaliza es diferente al que autoriza.
Adicionalmente, el GIT de Control Interno de Gestión realizó revisión al REPORTE DE ACTIVIDAD SOLICITUDES OFICINA generado desde el Sistema Integral de Trámites al Ciudadano – SITAC y correspondiente al periodo evaluado (segundo cuatrimestre 2022), y no se identificaron solicitudes de pasaportes tramitadas en las cuales el usuario formalizador sea igual al usuario que autoriza.
Para el control 2, el Consulado aporta imagen de captura de pantalla del correo electrónico correspondiente al mes de junio donde se está informando al Coordinador de pasaportes Sede Norte, acerca del impedimento para documentar al ciudadano, durante los meses de mayo, julio y agosto, según lo informado por la misión no se presentaron impedimentos o inconsistencias para expedición de pasaporte, ni se generaron alertas administrativas.
El Consulado informó que durante el segundo cuatrimestre de 2022 no se materializo el riesgo “Beneficiar a un tercero otorgando un pasaporte, con base en documentos falsos o adulterados”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</si>
</sst>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family val="2"/>
    </font>
    <font>
      <b/>
      <sz val="11"/>
      <name val="Arial Narrow"/>
      <family val="2"/>
    </font>
    <font>
      <b/>
      <sz val="8"/>
      <name val="Arial Narrow"/>
      <family val="2"/>
    </font>
    <font>
      <b/>
      <sz val="12"/>
      <name val="Arial Narrow"/>
      <family val="2"/>
    </font>
    <font>
      <b/>
      <sz val="10"/>
      <name val="Arial"/>
      <family val="2"/>
    </font>
    <font>
      <sz val="11"/>
      <name val="Arial"/>
      <family val="2"/>
    </font>
    <font>
      <b/>
      <sz val="11"/>
      <name val="Arial"/>
      <family val="2"/>
    </font>
    <font>
      <b/>
      <sz val="10"/>
      <color indexed="8"/>
      <name val="Arial Narrow"/>
      <family val="2"/>
    </font>
    <font>
      <sz val="14"/>
      <color indexed="81"/>
      <name val="Tahoma"/>
      <family val="2"/>
    </font>
    <font>
      <b/>
      <sz val="14"/>
      <color indexed="81"/>
      <name val="Tahoma"/>
      <family val="2"/>
    </font>
    <font>
      <sz val="11"/>
      <name val="Arial Narrow"/>
      <family val="2"/>
    </font>
    <font>
      <sz val="16"/>
      <name val="Arial"/>
      <family val="2"/>
    </font>
    <font>
      <sz val="11"/>
      <color theme="1"/>
      <name val="Calibri"/>
      <family val="2"/>
      <scheme val="minor"/>
    </font>
    <font>
      <u/>
      <sz val="7"/>
      <color theme="10"/>
      <name val="Arial"/>
      <family val="2"/>
    </font>
    <font>
      <sz val="8"/>
      <name val="Arial Narrow"/>
      <family val="2"/>
    </font>
    <font>
      <b/>
      <sz val="11"/>
      <color theme="1"/>
      <name val="Arial"/>
      <family val="2"/>
    </font>
    <font>
      <sz val="11"/>
      <color rgb="FFFF0000"/>
      <name val="Arial"/>
      <family val="2"/>
    </font>
    <font>
      <sz val="11"/>
      <color theme="1"/>
      <name val="Arial"/>
      <family val="2"/>
    </font>
    <font>
      <sz val="16"/>
      <color theme="1"/>
      <name val="Arial"/>
      <family val="2"/>
    </font>
    <font>
      <b/>
      <sz val="16"/>
      <name val="Arial"/>
      <family val="2"/>
    </font>
    <font>
      <i/>
      <sz val="11"/>
      <color theme="1"/>
      <name val="Arial"/>
      <family val="2"/>
    </font>
    <font>
      <sz val="11"/>
      <color rgb="FF7030A0"/>
      <name val="Arial"/>
      <family val="2"/>
    </font>
    <font>
      <b/>
      <sz val="11"/>
      <color rgb="FF7030A0"/>
      <name val="Arial"/>
      <family val="2"/>
    </font>
    <font>
      <i/>
      <sz val="11"/>
      <name val="Arial"/>
      <family val="2"/>
    </font>
    <font>
      <u/>
      <sz val="11"/>
      <name val="Arial"/>
      <family val="2"/>
    </font>
    <font>
      <sz val="11"/>
      <color rgb="FF444444"/>
      <name val="Arial"/>
      <family val="2"/>
    </font>
  </fonts>
  <fills count="2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rgb="FFFF0000"/>
        <bgColor indexed="64"/>
      </patternFill>
    </fill>
    <fill>
      <patternFill patternType="solid">
        <fgColor rgb="FFFFCC00"/>
        <bgColor indexed="64"/>
      </patternFill>
    </fill>
    <fill>
      <patternFill patternType="solid">
        <fgColor theme="9" tint="-0.249977111117893"/>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99"/>
        <bgColor rgb="FF000000"/>
      </patternFill>
    </fill>
    <fill>
      <patternFill patternType="solid">
        <fgColor theme="3" tint="0.39997558519241921"/>
        <bgColor indexed="64"/>
      </patternFill>
    </fill>
    <fill>
      <patternFill patternType="solid">
        <fgColor rgb="FF00B050"/>
        <bgColor indexed="64"/>
      </patternFill>
    </fill>
    <fill>
      <patternFill patternType="solid">
        <fgColor rgb="FF99CC00"/>
        <bgColor rgb="FF000000"/>
      </patternFill>
    </fill>
    <fill>
      <patternFill patternType="solid">
        <fgColor rgb="FFFFC000"/>
        <bgColor rgb="FF000000"/>
      </patternFill>
    </fill>
    <fill>
      <patternFill patternType="solid">
        <fgColor rgb="FF538DD5"/>
        <bgColor rgb="FF000000"/>
      </patternFill>
    </fill>
    <fill>
      <patternFill patternType="solid">
        <fgColor rgb="FFFF0000"/>
        <bgColor rgb="FF000000"/>
      </patternFill>
    </fill>
    <fill>
      <patternFill patternType="solid">
        <fgColor theme="6" tint="0.39997558519241921"/>
        <bgColor rgb="FF000000"/>
      </patternFill>
    </fill>
    <fill>
      <patternFill patternType="solid">
        <fgColor rgb="FFFFFF99"/>
        <bgColor indexed="64"/>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right style="medium">
        <color auto="1"/>
      </right>
      <top style="thin">
        <color auto="1"/>
      </top>
      <bottom style="thin">
        <color auto="1"/>
      </bottom>
      <diagonal/>
    </border>
    <border>
      <left/>
      <right/>
      <top style="double">
        <color indexed="64"/>
      </top>
      <bottom/>
      <diagonal/>
    </border>
  </borders>
  <cellStyleXfs count="27">
    <xf numFmtId="0" fontId="0" fillId="0" borderId="0"/>
    <xf numFmtId="0" fontId="23" fillId="0" borderId="0" applyNumberFormat="0" applyFill="0" applyBorder="0" applyAlignment="0" applyProtection="0">
      <alignment vertical="top"/>
      <protection locked="0"/>
    </xf>
    <xf numFmtId="0" fontId="7" fillId="0" borderId="0"/>
    <xf numFmtId="0" fontId="22"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2" fillId="0" borderId="0"/>
    <xf numFmtId="0" fontId="1" fillId="0" borderId="0"/>
  </cellStyleXfs>
  <cellXfs count="409">
    <xf numFmtId="0" fontId="0" fillId="0" borderId="0" xfId="0"/>
    <xf numFmtId="0" fontId="11" fillId="2" borderId="1" xfId="0" applyFont="1" applyFill="1" applyBorder="1" applyAlignment="1">
      <alignment horizontal="center" vertical="center" wrapText="1"/>
    </xf>
    <xf numFmtId="0" fontId="0" fillId="0" borderId="0" xfId="0"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3" xfId="0" applyBorder="1" applyAlignment="1">
      <alignment horizontal="center" vertical="center" wrapText="1"/>
    </xf>
    <xf numFmtId="0" fontId="14" fillId="2" borderId="4" xfId="0" applyFont="1" applyFill="1" applyBorder="1" applyAlignment="1">
      <alignment vertical="center" wrapText="1"/>
    </xf>
    <xf numFmtId="0" fontId="17" fillId="2" borderId="1" xfId="0" applyFont="1" applyFill="1" applyBorder="1" applyAlignment="1">
      <alignment horizontal="center" vertical="center" wrapText="1"/>
    </xf>
    <xf numFmtId="0" fontId="0" fillId="0" borderId="1" xfId="0" applyBorder="1"/>
    <xf numFmtId="0" fontId="0" fillId="0" borderId="3" xfId="0" applyBorder="1"/>
    <xf numFmtId="0" fontId="11" fillId="7"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0" fillId="0" borderId="6" xfId="0" applyFont="1" applyBorder="1" applyAlignment="1">
      <alignment vertical="center" wrapText="1"/>
    </xf>
    <xf numFmtId="0" fontId="14" fillId="3" borderId="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1" fillId="10"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0" borderId="1" xfId="1" applyFont="1" applyFill="1" applyBorder="1" applyAlignment="1" applyProtection="1">
      <alignment horizontal="center" vertical="center"/>
    </xf>
    <xf numFmtId="0" fontId="0" fillId="0" borderId="1" xfId="0"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right" vertical="center"/>
    </xf>
    <xf numFmtId="0" fontId="8" fillId="0" borderId="8" xfId="0" applyFont="1" applyBorder="1" applyAlignment="1">
      <alignment vertical="center" wrapText="1"/>
    </xf>
    <xf numFmtId="0" fontId="0" fillId="0" borderId="0" xfId="0" applyAlignment="1">
      <alignment horizontal="center"/>
    </xf>
    <xf numFmtId="0" fontId="24" fillId="11" borderId="1" xfId="5" applyFont="1" applyFill="1" applyBorder="1" applyAlignment="1">
      <alignment vertical="center"/>
    </xf>
    <xf numFmtId="0" fontId="15" fillId="0" borderId="0" xfId="0" applyFont="1"/>
    <xf numFmtId="0" fontId="15" fillId="0" borderId="0" xfId="0" applyFont="1" applyAlignment="1">
      <alignment horizontal="center" vertical="center" wrapText="1"/>
    </xf>
    <xf numFmtId="0" fontId="7" fillId="0" borderId="0" xfId="2"/>
    <xf numFmtId="0" fontId="8" fillId="0" borderId="1" xfId="2" applyFont="1" applyBorder="1" applyAlignment="1">
      <alignment vertical="center" wrapText="1"/>
    </xf>
    <xf numFmtId="0" fontId="8" fillId="0" borderId="8" xfId="2" applyFont="1" applyBorder="1" applyAlignment="1">
      <alignment vertical="center" wrapText="1"/>
    </xf>
    <xf numFmtId="0" fontId="7" fillId="0" borderId="0" xfId="2" applyAlignment="1">
      <alignment horizontal="center" vertical="center" wrapText="1"/>
    </xf>
    <xf numFmtId="0" fontId="27" fillId="0" borderId="0" xfId="2" applyFont="1" applyAlignment="1">
      <alignment horizontal="center" vertical="center" wrapText="1"/>
    </xf>
    <xf numFmtId="14" fontId="15" fillId="0" borderId="1" xfId="15" applyNumberFormat="1" applyFont="1" applyBorder="1" applyAlignment="1">
      <alignment horizontal="center" vertical="center" wrapText="1"/>
    </xf>
    <xf numFmtId="0" fontId="15" fillId="0" borderId="0" xfId="15" applyFont="1" applyAlignment="1">
      <alignment horizontal="center" vertical="center" wrapText="1"/>
    </xf>
    <xf numFmtId="0" fontId="20" fillId="0" borderId="1" xfId="0" applyFont="1" applyBorder="1" applyAlignment="1">
      <alignment vertical="center" wrapText="1"/>
    </xf>
    <xf numFmtId="0" fontId="20" fillId="0" borderId="8" xfId="0" applyFont="1" applyBorder="1" applyAlignment="1">
      <alignment vertical="center" wrapText="1"/>
    </xf>
    <xf numFmtId="0" fontId="15" fillId="0" borderId="0" xfId="0" applyFont="1" applyAlignment="1">
      <alignment wrapText="1"/>
    </xf>
    <xf numFmtId="0" fontId="15"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center" wrapText="1"/>
    </xf>
    <xf numFmtId="14" fontId="27" fillId="0" borderId="0" xfId="2" applyNumberFormat="1" applyFont="1" applyAlignment="1">
      <alignment horizontal="center" vertical="center" wrapText="1"/>
    </xf>
    <xf numFmtId="14" fontId="15" fillId="0" borderId="0" xfId="0" applyNumberFormat="1" applyFont="1" applyAlignment="1">
      <alignment horizontal="center" vertical="center" wrapText="1"/>
    </xf>
    <xf numFmtId="0" fontId="20" fillId="0" borderId="1" xfId="12" applyFont="1" applyBorder="1" applyAlignment="1">
      <alignment vertical="center"/>
    </xf>
    <xf numFmtId="0" fontId="20" fillId="0" borderId="3" xfId="12" applyFont="1" applyBorder="1" applyAlignment="1">
      <alignment vertical="center"/>
    </xf>
    <xf numFmtId="0" fontId="20" fillId="0" borderId="11" xfId="12" applyFont="1" applyBorder="1" applyAlignment="1">
      <alignment horizontal="center" vertical="center"/>
    </xf>
    <xf numFmtId="0" fontId="20" fillId="0" borderId="1" xfId="12" applyFont="1" applyBorder="1" applyAlignment="1">
      <alignment horizontal="left" vertical="center"/>
    </xf>
    <xf numFmtId="0" fontId="20" fillId="0" borderId="34" xfId="12" applyFont="1" applyBorder="1" applyAlignment="1">
      <alignment vertical="center"/>
    </xf>
    <xf numFmtId="0" fontId="15" fillId="0" borderId="1" xfId="2" quotePrefix="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12" borderId="1" xfId="0" applyFill="1" applyBorder="1" applyAlignment="1">
      <alignment horizontal="center" vertical="center" wrapText="1"/>
    </xf>
    <xf numFmtId="0" fontId="15" fillId="0" borderId="1" xfId="2" applyFont="1" applyBorder="1" applyAlignment="1">
      <alignment horizontal="center" vertical="center" wrapText="1"/>
    </xf>
    <xf numFmtId="0" fontId="10" fillId="14" borderId="1" xfId="2"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xf>
    <xf numFmtId="14"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4" fontId="15" fillId="0" borderId="1" xfId="2" applyNumberFormat="1" applyFont="1" applyBorder="1" applyAlignment="1">
      <alignment horizontal="center" vertical="center" wrapText="1"/>
    </xf>
    <xf numFmtId="14" fontId="27"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20" fillId="0" borderId="3" xfId="12" applyFont="1" applyBorder="1" applyAlignment="1">
      <alignment horizontal="center" vertical="center"/>
    </xf>
    <xf numFmtId="0" fontId="15" fillId="0" borderId="1" xfId="15" applyFont="1" applyBorder="1" applyAlignment="1">
      <alignment horizontal="center" vertical="center" wrapText="1"/>
    </xf>
    <xf numFmtId="0" fontId="27" fillId="0" borderId="1" xfId="2" applyFont="1" applyBorder="1" applyAlignment="1">
      <alignment horizontal="center" vertical="center" wrapText="1"/>
    </xf>
    <xf numFmtId="0" fontId="15" fillId="0" borderId="1" xfId="15" applyFont="1" applyBorder="1" applyAlignment="1">
      <alignment horizontal="center" vertical="center"/>
    </xf>
    <xf numFmtId="0" fontId="16" fillId="0" borderId="1" xfId="15"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20" fillId="0" borderId="1" xfId="0" applyFont="1" applyBorder="1" applyAlignment="1">
      <alignment horizontal="center" vertical="center" wrapText="1"/>
    </xf>
    <xf numFmtId="0" fontId="16" fillId="22" borderId="1" xfId="2" applyFont="1" applyFill="1" applyBorder="1" applyAlignment="1">
      <alignment horizontal="center" vertical="center" wrapText="1"/>
    </xf>
    <xf numFmtId="0" fontId="15" fillId="23" borderId="1" xfId="2" applyFont="1" applyFill="1" applyBorder="1" applyAlignment="1">
      <alignment horizontal="center" vertical="center" wrapText="1"/>
    </xf>
    <xf numFmtId="14" fontId="15" fillId="23" borderId="1" xfId="2" applyNumberFormat="1" applyFont="1" applyFill="1" applyBorder="1" applyAlignment="1">
      <alignment horizontal="center" vertical="center" wrapText="1"/>
    </xf>
    <xf numFmtId="0" fontId="15" fillId="23" borderId="1" xfId="2" applyFont="1" applyFill="1" applyBorder="1" applyAlignment="1">
      <alignment horizontal="justify" vertical="center" wrapText="1"/>
    </xf>
    <xf numFmtId="0" fontId="24" fillId="11" borderId="1" xfId="23" applyFont="1" applyFill="1" applyBorder="1" applyAlignment="1">
      <alignment vertical="center"/>
    </xf>
    <xf numFmtId="0" fontId="15" fillId="23" borderId="1" xfId="0" applyFont="1" applyFill="1" applyBorder="1" applyAlignment="1">
      <alignment horizontal="center" vertical="center" wrapText="1"/>
    </xf>
    <xf numFmtId="14" fontId="15" fillId="23" borderId="1" xfId="0" applyNumberFormat="1" applyFont="1" applyFill="1" applyBorder="1" applyAlignment="1">
      <alignment horizontal="center" vertical="center" wrapText="1"/>
    </xf>
    <xf numFmtId="0" fontId="15" fillId="23" borderId="1" xfId="0" applyFont="1" applyFill="1" applyBorder="1" applyAlignment="1">
      <alignment horizontal="justify" vertical="center" wrapText="1"/>
    </xf>
    <xf numFmtId="0" fontId="31" fillId="0" borderId="1" xfId="2" applyFont="1" applyBorder="1" applyAlignment="1">
      <alignment horizontal="center" vertical="center" wrapText="1"/>
    </xf>
    <xf numFmtId="0" fontId="20" fillId="11" borderId="1" xfId="23" applyFont="1" applyFill="1" applyBorder="1" applyAlignment="1">
      <alignment vertical="center"/>
    </xf>
    <xf numFmtId="0" fontId="15" fillId="0" borderId="1" xfId="1" applyFont="1" applyFill="1" applyBorder="1" applyAlignment="1" applyProtection="1">
      <alignment horizontal="justify" vertical="center" wrapText="1"/>
    </xf>
    <xf numFmtId="0" fontId="27" fillId="0" borderId="1" xfId="0" applyFont="1" applyBorder="1" applyAlignment="1">
      <alignment horizontal="center" vertical="center" wrapText="1"/>
    </xf>
    <xf numFmtId="0" fontId="27" fillId="0" borderId="1" xfId="1" applyFont="1" applyFill="1" applyBorder="1" applyAlignment="1" applyProtection="1">
      <alignment horizontal="center" vertical="center"/>
    </xf>
    <xf numFmtId="14" fontId="15" fillId="0" borderId="1" xfId="1" applyNumberFormat="1" applyFont="1" applyFill="1" applyBorder="1" applyAlignment="1" applyProtection="1">
      <alignment horizontal="center" vertical="center" wrapText="1"/>
    </xf>
    <xf numFmtId="0" fontId="27" fillId="0" borderId="1" xfId="0" applyFont="1" applyBorder="1" applyAlignment="1">
      <alignment horizontal="justify" vertical="center" wrapText="1"/>
    </xf>
    <xf numFmtId="0" fontId="15" fillId="23" borderId="1" xfId="1" applyFont="1" applyFill="1" applyBorder="1" applyAlignment="1" applyProtection="1">
      <alignment horizontal="center" vertical="center" wrapText="1"/>
    </xf>
    <xf numFmtId="0" fontId="15" fillId="23" borderId="1" xfId="1" applyFont="1" applyFill="1" applyBorder="1" applyAlignment="1" applyProtection="1">
      <alignment horizontal="justify" vertical="center" wrapText="1"/>
    </xf>
    <xf numFmtId="14" fontId="15" fillId="23" borderId="1" xfId="1" applyNumberFormat="1" applyFont="1" applyFill="1" applyBorder="1" applyAlignment="1" applyProtection="1">
      <alignment horizontal="center" vertical="center" wrapText="1"/>
    </xf>
    <xf numFmtId="0" fontId="15" fillId="0" borderId="1" xfId="24" applyFont="1" applyBorder="1" applyAlignment="1">
      <alignment horizontal="center" vertical="center" wrapText="1"/>
    </xf>
    <xf numFmtId="14" fontId="15" fillId="0" borderId="1" xfId="2" applyNumberFormat="1" applyFont="1" applyBorder="1" applyAlignment="1">
      <alignment vertical="center" wrapText="1"/>
    </xf>
    <xf numFmtId="14" fontId="15" fillId="7" borderId="1" xfId="2" applyNumberFormat="1" applyFont="1" applyFill="1" applyBorder="1" applyAlignment="1">
      <alignment horizontal="center" vertical="center" wrapText="1"/>
    </xf>
    <xf numFmtId="14" fontId="15" fillId="0" borderId="5" xfId="2" applyNumberFormat="1" applyFont="1" applyBorder="1" applyAlignment="1">
      <alignment vertical="center" wrapText="1"/>
    </xf>
    <xf numFmtId="14" fontId="15" fillId="7" borderId="8" xfId="2" applyNumberFormat="1" applyFont="1" applyFill="1" applyBorder="1" applyAlignment="1">
      <alignment horizontal="center" vertical="center" wrapText="1"/>
    </xf>
    <xf numFmtId="0" fontId="24" fillId="11" borderId="1" xfId="25" applyFont="1" applyFill="1" applyBorder="1" applyAlignment="1">
      <alignment vertical="center"/>
    </xf>
    <xf numFmtId="0" fontId="15" fillId="0" borderId="1" xfId="2" applyFont="1" applyBorder="1" applyAlignment="1">
      <alignment horizontal="justify" vertical="center" wrapText="1"/>
    </xf>
    <xf numFmtId="0" fontId="35" fillId="0" borderId="1" xfId="0" applyFont="1" applyBorder="1" applyAlignment="1">
      <alignment horizontal="left" vertical="center" wrapText="1"/>
    </xf>
    <xf numFmtId="0" fontId="15" fillId="0" borderId="20" xfId="0" applyFont="1" applyBorder="1" applyAlignment="1">
      <alignment horizontal="center" vertical="center" wrapText="1"/>
    </xf>
    <xf numFmtId="0" fontId="15" fillId="11" borderId="20" xfId="0" applyFont="1" applyFill="1" applyBorder="1" applyAlignment="1">
      <alignment horizontal="center" vertical="center" wrapText="1"/>
    </xf>
    <xf numFmtId="0" fontId="15" fillId="25" borderId="1" xfId="26" applyFont="1" applyFill="1" applyBorder="1" applyAlignment="1">
      <alignment horizontal="center" vertical="center" wrapText="1"/>
    </xf>
    <xf numFmtId="14" fontId="15" fillId="25" borderId="1" xfId="26" applyNumberFormat="1" applyFont="1" applyFill="1" applyBorder="1" applyAlignment="1">
      <alignment horizontal="center" vertical="center" wrapText="1"/>
    </xf>
    <xf numFmtId="0" fontId="15" fillId="25" borderId="1" xfId="15" applyFont="1" applyFill="1" applyBorder="1" applyAlignment="1">
      <alignment horizontal="left" vertical="center" wrapText="1"/>
    </xf>
    <xf numFmtId="0" fontId="15" fillId="11" borderId="1" xfId="1" applyFont="1" applyFill="1" applyBorder="1" applyAlignment="1" applyProtection="1">
      <alignment horizontal="center" vertical="center" wrapText="1"/>
    </xf>
    <xf numFmtId="0" fontId="15" fillId="25" borderId="1" xfId="1" applyFont="1" applyFill="1" applyBorder="1" applyAlignment="1" applyProtection="1">
      <alignment horizontal="center" vertical="center" wrapText="1"/>
    </xf>
    <xf numFmtId="14" fontId="15" fillId="25" borderId="1" xfId="1" applyNumberFormat="1" applyFont="1" applyFill="1" applyBorder="1" applyAlignment="1" applyProtection="1">
      <alignment horizontal="center" vertical="center" wrapText="1"/>
    </xf>
    <xf numFmtId="0" fontId="15" fillId="25" borderId="1" xfId="1" applyFont="1" applyFill="1" applyBorder="1" applyAlignment="1" applyProtection="1">
      <alignment horizontal="left" vertical="center" wrapText="1"/>
    </xf>
    <xf numFmtId="0" fontId="15" fillId="25" borderId="1" xfId="2" applyFont="1" applyFill="1" applyBorder="1" applyAlignment="1">
      <alignment horizontal="center" vertical="center" wrapText="1"/>
    </xf>
    <xf numFmtId="14" fontId="15" fillId="25" borderId="1" xfId="2" applyNumberFormat="1" applyFont="1" applyFill="1" applyBorder="1" applyAlignment="1">
      <alignment horizontal="center" vertical="center" wrapText="1"/>
    </xf>
    <xf numFmtId="0" fontId="15" fillId="25" borderId="1" xfId="2" applyFont="1" applyFill="1" applyBorder="1" applyAlignment="1">
      <alignment horizontal="left" vertical="center" wrapText="1"/>
    </xf>
    <xf numFmtId="0" fontId="15" fillId="25" borderId="1" xfId="0" applyFont="1" applyFill="1" applyBorder="1" applyAlignment="1">
      <alignment horizontal="center" vertical="center" wrapText="1"/>
    </xf>
    <xf numFmtId="14" fontId="15" fillId="25" borderId="1" xfId="0" applyNumberFormat="1" applyFont="1" applyFill="1" applyBorder="1" applyAlignment="1">
      <alignment horizontal="center" vertical="center" wrapText="1"/>
    </xf>
    <xf numFmtId="0" fontId="15" fillId="25" borderId="1" xfId="0" applyFont="1" applyFill="1" applyBorder="1" applyAlignment="1">
      <alignment horizontal="left" vertical="center" wrapText="1"/>
    </xf>
    <xf numFmtId="0" fontId="15" fillId="23"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12" borderId="1" xfId="0" applyFill="1" applyBorder="1" applyAlignment="1">
      <alignment horizontal="center" vertical="center" wrapText="1"/>
    </xf>
    <xf numFmtId="0" fontId="0" fillId="0" borderId="1" xfId="1" applyFont="1" applyBorder="1" applyAlignment="1" applyProtection="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0" fillId="7" borderId="2" xfId="0" applyFill="1" applyBorder="1" applyAlignment="1">
      <alignment horizontal="center" vertical="center" wrapText="1"/>
    </xf>
    <xf numFmtId="0" fontId="0" fillId="7" borderId="5" xfId="0" applyFill="1" applyBorder="1" applyAlignment="1">
      <alignment horizontal="center" vertical="center" wrapText="1"/>
    </xf>
    <xf numFmtId="0" fontId="0" fillId="7" borderId="8" xfId="0" applyFill="1" applyBorder="1" applyAlignment="1">
      <alignment horizontal="center" vertical="center" wrapText="1"/>
    </xf>
    <xf numFmtId="0" fontId="0" fillId="0" borderId="2" xfId="1" applyFont="1" applyBorder="1" applyAlignment="1" applyProtection="1">
      <alignment horizontal="center" vertical="center"/>
    </xf>
    <xf numFmtId="0" fontId="0" fillId="0" borderId="5" xfId="1" applyFont="1" applyBorder="1" applyAlignment="1" applyProtection="1">
      <alignment horizontal="center" vertical="center"/>
    </xf>
    <xf numFmtId="0" fontId="0" fillId="0" borderId="8" xfId="1" applyFont="1" applyBorder="1" applyAlignment="1" applyProtection="1">
      <alignment horizontal="center" vertical="center"/>
    </xf>
    <xf numFmtId="0" fontId="15"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9" fillId="4" borderId="1" xfId="2" applyFont="1" applyFill="1" applyBorder="1" applyAlignment="1">
      <alignment horizontal="center" vertical="center" wrapText="1"/>
    </xf>
    <xf numFmtId="0" fontId="9" fillId="4" borderId="9" xfId="2" applyFont="1" applyFill="1" applyBorder="1" applyAlignment="1">
      <alignment horizontal="center" vertical="center" wrapText="1"/>
    </xf>
    <xf numFmtId="0" fontId="14" fillId="10" borderId="10" xfId="0" applyFont="1" applyFill="1" applyBorder="1" applyAlignment="1">
      <alignment horizontal="center"/>
    </xf>
    <xf numFmtId="0" fontId="14" fillId="10" borderId="11" xfId="0" applyFont="1" applyFill="1" applyBorder="1" applyAlignment="1">
      <alignment horizontal="center"/>
    </xf>
    <xf numFmtId="0" fontId="14" fillId="2" borderId="2" xfId="0" applyFont="1" applyFill="1" applyBorder="1" applyAlignment="1">
      <alignment horizontal="center" vertical="center" wrapText="1"/>
    </xf>
    <xf numFmtId="0" fontId="9" fillId="2"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9" fillId="4" borderId="11" xfId="2" applyFont="1" applyFill="1" applyBorder="1" applyAlignment="1">
      <alignment horizontal="center" vertical="center" wrapText="1"/>
    </xf>
    <xf numFmtId="0" fontId="0" fillId="12" borderId="2"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8" xfId="0" applyFill="1"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10" fillId="10" borderId="2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0" fillId="16" borderId="18" xfId="0" applyFont="1" applyFill="1" applyBorder="1" applyAlignment="1">
      <alignment horizontal="center" vertical="center" wrapText="1"/>
    </xf>
    <xf numFmtId="0" fontId="10" fillId="16" borderId="20" xfId="0"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4" borderId="12"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0" fillId="0" borderId="1" xfId="0" applyBorder="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14" fillId="2" borderId="24"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center" wrapText="1"/>
    </xf>
    <xf numFmtId="0" fontId="8" fillId="0" borderId="11" xfId="0" applyFont="1" applyBorder="1" applyAlignment="1">
      <alignment horizontal="left" vertical="center" wrapText="1"/>
    </xf>
    <xf numFmtId="0" fontId="0" fillId="0" borderId="1" xfId="0"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0" fontId="0" fillId="0" borderId="15" xfId="0" applyBorder="1" applyAlignment="1">
      <alignment horizontal="right" vertical="center" wrapText="1"/>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32" xfId="0" applyFont="1" applyBorder="1" applyAlignment="1">
      <alignment horizontal="center" vertical="center"/>
    </xf>
    <xf numFmtId="0" fontId="10" fillId="18" borderId="1" xfId="0" applyFont="1" applyFill="1" applyBorder="1" applyAlignment="1">
      <alignment horizontal="center" vertical="center" wrapText="1"/>
    </xf>
    <xf numFmtId="0" fontId="10" fillId="19" borderId="3" xfId="0" applyFont="1" applyFill="1" applyBorder="1" applyAlignment="1">
      <alignment horizontal="center" vertical="center" wrapText="1"/>
    </xf>
    <xf numFmtId="0" fontId="10" fillId="19" borderId="3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10" fillId="14" borderId="1" xfId="2" applyFont="1" applyFill="1" applyBorder="1" applyAlignment="1">
      <alignment horizontal="center" vertical="center" wrapText="1"/>
    </xf>
    <xf numFmtId="0" fontId="0" fillId="0" borderId="4" xfId="0" applyBorder="1" applyAlignment="1">
      <alignment horizontal="center" vertical="center"/>
    </xf>
    <xf numFmtId="0" fontId="13" fillId="0" borderId="0" xfId="0" applyFont="1" applyAlignment="1">
      <alignment horizontal="center"/>
    </xf>
    <xf numFmtId="0" fontId="8" fillId="0" borderId="0" xfId="0" applyFont="1" applyAlignment="1">
      <alignment horizontal="center" vertical="top"/>
    </xf>
    <xf numFmtId="0" fontId="8" fillId="0" borderId="4" xfId="0" applyFont="1" applyBorder="1" applyAlignment="1">
      <alignment horizontal="center" vertical="top"/>
    </xf>
    <xf numFmtId="0" fontId="10" fillId="14" borderId="1" xfId="0" applyFont="1" applyFill="1" applyBorder="1" applyAlignment="1">
      <alignment horizontal="center" vertical="center" wrapText="1"/>
    </xf>
    <xf numFmtId="0" fontId="10" fillId="17" borderId="1" xfId="2" applyFont="1" applyFill="1" applyBorder="1" applyAlignment="1">
      <alignment horizontal="center" vertical="center" wrapText="1"/>
    </xf>
    <xf numFmtId="0" fontId="24" fillId="0" borderId="3" xfId="5" applyFont="1" applyBorder="1" applyAlignment="1">
      <alignment horizontal="center" vertical="center"/>
    </xf>
    <xf numFmtId="0" fontId="24" fillId="0" borderId="11" xfId="5" applyFont="1" applyBorder="1" applyAlignment="1">
      <alignment horizontal="center" vertical="center"/>
    </xf>
    <xf numFmtId="0" fontId="24" fillId="0" borderId="1" xfId="5" applyFont="1" applyBorder="1" applyAlignment="1">
      <alignment horizontal="left" vertical="center"/>
    </xf>
    <xf numFmtId="0" fontId="24" fillId="0" borderId="34" xfId="5" applyFont="1" applyBorder="1" applyAlignment="1">
      <alignment vertical="center"/>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15" fillId="0" borderId="1" xfId="2" applyFont="1" applyBorder="1" applyAlignment="1">
      <alignment horizontal="center" vertical="center" wrapText="1"/>
    </xf>
    <xf numFmtId="0" fontId="21" fillId="0" borderId="1" xfId="2" applyFont="1" applyBorder="1" applyAlignment="1">
      <alignment horizontal="center" vertical="center"/>
    </xf>
    <xf numFmtId="0" fontId="21" fillId="0" borderId="17" xfId="2" applyFont="1" applyBorder="1" applyAlignment="1">
      <alignment horizontal="center" vertical="center"/>
    </xf>
    <xf numFmtId="0" fontId="21" fillId="0" borderId="0" xfId="2" applyFont="1" applyAlignment="1">
      <alignment horizontal="center" vertical="center"/>
    </xf>
    <xf numFmtId="0" fontId="21" fillId="0" borderId="32" xfId="2" applyFont="1" applyBorder="1" applyAlignment="1">
      <alignment horizontal="center" vertical="center"/>
    </xf>
    <xf numFmtId="0" fontId="27" fillId="0" borderId="1" xfId="0" applyFont="1" applyBorder="1" applyAlignment="1">
      <alignment horizontal="center" vertical="center" wrapText="1"/>
    </xf>
    <xf numFmtId="0" fontId="27" fillId="0" borderId="1" xfId="1" applyFont="1" applyFill="1" applyBorder="1" applyAlignment="1" applyProtection="1">
      <alignment horizontal="center" vertical="center"/>
    </xf>
    <xf numFmtId="0" fontId="20" fillId="0" borderId="5" xfId="0" applyFont="1" applyBorder="1" applyAlignment="1">
      <alignment horizontal="center" vertical="center" wrapText="1"/>
    </xf>
    <xf numFmtId="0" fontId="15" fillId="0" borderId="2"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5" fillId="0" borderId="2" xfId="2" applyFont="1" applyBorder="1" applyAlignment="1">
      <alignment horizontal="center" vertical="center" wrapText="1"/>
    </xf>
    <xf numFmtId="0" fontId="15" fillId="0" borderId="5" xfId="2" applyFont="1" applyBorder="1" applyAlignment="1">
      <alignment horizontal="center" vertical="center" wrapText="1"/>
    </xf>
    <xf numFmtId="0" fontId="15" fillId="11" borderId="2" xfId="1" applyFont="1" applyFill="1" applyBorder="1" applyAlignment="1" applyProtection="1">
      <alignment horizontal="center" vertical="center" wrapText="1"/>
    </xf>
    <xf numFmtId="0" fontId="15" fillId="11" borderId="8"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11" borderId="2" xfId="2" applyFont="1" applyFill="1" applyBorder="1" applyAlignment="1">
      <alignment horizontal="center" vertical="center" wrapText="1"/>
    </xf>
    <xf numFmtId="0" fontId="15" fillId="11" borderId="8" xfId="2" applyFont="1" applyFill="1" applyBorder="1" applyAlignment="1">
      <alignment horizontal="center" vertical="center" wrapText="1"/>
    </xf>
    <xf numFmtId="14" fontId="15" fillId="0" borderId="2" xfId="2" applyNumberFormat="1" applyFont="1" applyBorder="1" applyAlignment="1">
      <alignment horizontal="center" vertical="center" wrapText="1"/>
    </xf>
    <xf numFmtId="14" fontId="15" fillId="0" borderId="5" xfId="2" applyNumberFormat="1" applyFont="1" applyBorder="1" applyAlignment="1">
      <alignment horizontal="center" vertical="center" wrapText="1"/>
    </xf>
    <xf numFmtId="14" fontId="15" fillId="23" borderId="2" xfId="1" applyNumberFormat="1" applyFont="1" applyFill="1" applyBorder="1" applyAlignment="1" applyProtection="1">
      <alignment horizontal="center" vertical="center" wrapText="1"/>
    </xf>
    <xf numFmtId="0" fontId="15" fillId="23" borderId="8" xfId="1" applyFont="1" applyFill="1" applyBorder="1" applyAlignment="1" applyProtection="1">
      <alignment horizontal="center" vertical="center" wrapText="1"/>
    </xf>
    <xf numFmtId="0" fontId="15" fillId="23" borderId="2" xfId="1" applyFont="1" applyFill="1" applyBorder="1" applyAlignment="1" applyProtection="1">
      <alignment horizontal="center" vertical="center" wrapText="1"/>
    </xf>
    <xf numFmtId="0" fontId="24" fillId="0" borderId="3" xfId="25" applyFont="1" applyBorder="1" applyAlignment="1">
      <alignment horizontal="center" vertical="center"/>
    </xf>
    <xf numFmtId="0" fontId="24" fillId="0" borderId="11" xfId="25" applyFont="1" applyBorder="1" applyAlignment="1">
      <alignment horizontal="center" vertical="center"/>
    </xf>
    <xf numFmtId="0" fontId="24" fillId="0" borderId="1" xfId="25" applyFont="1" applyBorder="1" applyAlignment="1">
      <alignment horizontal="left" vertical="center"/>
    </xf>
    <xf numFmtId="0" fontId="24" fillId="0" borderId="34" xfId="25" applyFont="1" applyBorder="1" applyAlignment="1">
      <alignment vertical="center"/>
    </xf>
    <xf numFmtId="0" fontId="15" fillId="11" borderId="2" xfId="1" applyFont="1" applyFill="1" applyBorder="1" applyAlignment="1" applyProtection="1">
      <alignment horizontal="justify" vertical="center" wrapText="1"/>
    </xf>
    <xf numFmtId="0" fontId="15" fillId="11" borderId="8" xfId="1" applyFont="1" applyFill="1" applyBorder="1" applyAlignment="1" applyProtection="1">
      <alignment horizontal="justify" vertical="center" wrapText="1"/>
    </xf>
    <xf numFmtId="14" fontId="15" fillId="11" borderId="2" xfId="1" applyNumberFormat="1" applyFont="1" applyFill="1" applyBorder="1" applyAlignment="1" applyProtection="1">
      <alignment horizontal="center" vertical="center" wrapText="1"/>
    </xf>
    <xf numFmtId="0" fontId="21" fillId="0" borderId="3" xfId="0" applyFont="1" applyBorder="1" applyAlignment="1">
      <alignment horizontal="center" vertical="center"/>
    </xf>
    <xf numFmtId="0" fontId="21" fillId="0" borderId="31" xfId="0" applyFont="1" applyBorder="1" applyAlignment="1">
      <alignment horizontal="center" vertical="center"/>
    </xf>
    <xf numFmtId="0" fontId="21" fillId="0" borderId="11" xfId="0" applyFont="1" applyBorder="1" applyAlignment="1">
      <alignment horizontal="center" vertical="center"/>
    </xf>
    <xf numFmtId="0" fontId="21" fillId="0" borderId="10" xfId="2" applyFont="1" applyBorder="1" applyAlignment="1">
      <alignment horizontal="center" vertical="center"/>
    </xf>
    <xf numFmtId="0" fontId="21" fillId="0" borderId="31" xfId="2" applyFont="1" applyBorder="1" applyAlignment="1">
      <alignment horizontal="center" vertical="center"/>
    </xf>
    <xf numFmtId="0" fontId="21" fillId="0" borderId="33" xfId="2" applyFont="1" applyBorder="1" applyAlignment="1">
      <alignment horizontal="center" vertical="center"/>
    </xf>
    <xf numFmtId="0" fontId="15" fillId="0" borderId="1" xfId="1" applyFont="1" applyFill="1" applyBorder="1" applyAlignment="1" applyProtection="1">
      <alignment horizontal="center" vertical="center"/>
    </xf>
    <xf numFmtId="0" fontId="15" fillId="0" borderId="1" xfId="1" applyFont="1" applyBorder="1" applyAlignment="1" applyProtection="1">
      <alignment horizontal="center" vertical="center"/>
    </xf>
    <xf numFmtId="0" fontId="15" fillId="0" borderId="1" xfId="2" applyFont="1" applyBorder="1" applyAlignment="1">
      <alignment horizontal="justify" vertical="center" wrapText="1"/>
    </xf>
    <xf numFmtId="0" fontId="15" fillId="23" borderId="1" xfId="2" applyFont="1" applyFill="1" applyBorder="1" applyAlignment="1">
      <alignment horizontal="justify" vertical="center" wrapText="1"/>
    </xf>
    <xf numFmtId="0" fontId="24" fillId="0" borderId="3" xfId="23" applyFont="1" applyBorder="1" applyAlignment="1">
      <alignment horizontal="center" vertical="center"/>
    </xf>
    <xf numFmtId="0" fontId="24" fillId="0" borderId="11" xfId="23" applyFont="1" applyBorder="1" applyAlignment="1">
      <alignment horizontal="center" vertical="center"/>
    </xf>
    <xf numFmtId="0" fontId="24" fillId="0" borderId="1" xfId="23" applyFont="1" applyBorder="1" applyAlignment="1">
      <alignment horizontal="left" vertical="center"/>
    </xf>
    <xf numFmtId="0" fontId="24" fillId="0" borderId="34" xfId="23" applyFont="1" applyBorder="1" applyAlignment="1">
      <alignment vertical="center"/>
    </xf>
    <xf numFmtId="14" fontId="15" fillId="0" borderId="1" xfId="2" applyNumberFormat="1" applyFont="1" applyBorder="1" applyAlignment="1">
      <alignment horizontal="center" vertical="center" wrapText="1"/>
    </xf>
    <xf numFmtId="0" fontId="15" fillId="23" borderId="1" xfId="2" applyFont="1" applyFill="1" applyBorder="1" applyAlignment="1">
      <alignment horizontal="center" vertical="center" wrapText="1"/>
    </xf>
    <xf numFmtId="14" fontId="15" fillId="23" borderId="1" xfId="2" applyNumberFormat="1" applyFont="1" applyFill="1" applyBorder="1" applyAlignment="1">
      <alignment horizontal="center" vertical="center" wrapText="1"/>
    </xf>
    <xf numFmtId="0" fontId="27" fillId="0" borderId="1" xfId="0" applyFont="1" applyBorder="1" applyAlignment="1">
      <alignment horizontal="justify" vertical="center" wrapText="1"/>
    </xf>
    <xf numFmtId="0" fontId="27" fillId="11" borderId="1" xfId="1" applyFont="1" applyFill="1" applyBorder="1" applyAlignment="1" applyProtection="1">
      <alignment horizontal="center" vertical="center"/>
    </xf>
    <xf numFmtId="0" fontId="27" fillId="23" borderId="1" xfId="0" applyFont="1" applyFill="1" applyBorder="1" applyAlignment="1">
      <alignment horizontal="justify" vertical="center" wrapText="1"/>
    </xf>
    <xf numFmtId="0" fontId="15" fillId="11" borderId="1" xfId="1" applyFont="1" applyFill="1" applyBorder="1" applyAlignment="1" applyProtection="1">
      <alignment horizontal="center" vertical="center"/>
    </xf>
    <xf numFmtId="0" fontId="15" fillId="0" borderId="1" xfId="1" applyFont="1" applyFill="1" applyBorder="1" applyAlignment="1" applyProtection="1">
      <alignment horizontal="center" vertical="center" wrapText="1"/>
    </xf>
    <xf numFmtId="0" fontId="15" fillId="0" borderId="2" xfId="0" applyFont="1" applyBorder="1" applyAlignment="1">
      <alignment horizontal="justify" vertical="center" wrapText="1"/>
    </xf>
    <xf numFmtId="0" fontId="15" fillId="0" borderId="5" xfId="0" applyFont="1" applyBorder="1" applyAlignment="1">
      <alignment horizontal="justify" vertical="center" wrapText="1"/>
    </xf>
    <xf numFmtId="14" fontId="27" fillId="0" borderId="1" xfId="0" applyNumberFormat="1" applyFont="1" applyBorder="1" applyAlignment="1">
      <alignment horizontal="center" vertical="center" wrapText="1"/>
    </xf>
    <xf numFmtId="0" fontId="27" fillId="23" borderId="1" xfId="0" applyFont="1" applyFill="1" applyBorder="1" applyAlignment="1">
      <alignment horizontal="center" vertical="center" wrapText="1"/>
    </xf>
    <xf numFmtId="14" fontId="27" fillId="23" borderId="1" xfId="0" applyNumberFormat="1" applyFont="1" applyFill="1" applyBorder="1" applyAlignment="1">
      <alignment horizontal="center" vertical="center" wrapText="1"/>
    </xf>
    <xf numFmtId="0" fontId="15" fillId="23" borderId="2" xfId="2" applyFont="1" applyFill="1" applyBorder="1" applyAlignment="1">
      <alignment horizontal="justify" vertical="center" wrapText="1"/>
    </xf>
    <xf numFmtId="0" fontId="15" fillId="23" borderId="8" xfId="2" applyFont="1" applyFill="1" applyBorder="1" applyAlignment="1">
      <alignment horizontal="justify" vertical="center" wrapText="1"/>
    </xf>
    <xf numFmtId="0" fontId="15" fillId="0" borderId="8" xfId="2" applyFont="1" applyBorder="1" applyAlignment="1">
      <alignment horizontal="center" vertical="center" wrapText="1"/>
    </xf>
    <xf numFmtId="0" fontId="15" fillId="24" borderId="2" xfId="0" applyFont="1" applyFill="1" applyBorder="1" applyAlignment="1">
      <alignment horizontal="left" vertical="center" wrapText="1"/>
    </xf>
    <xf numFmtId="0" fontId="15" fillId="24" borderId="8" xfId="0" applyFont="1" applyFill="1" applyBorder="1" applyAlignment="1">
      <alignment horizontal="left" vertical="center" wrapText="1"/>
    </xf>
    <xf numFmtId="0" fontId="15" fillId="23" borderId="2" xfId="2" applyFont="1" applyFill="1" applyBorder="1" applyAlignment="1">
      <alignment horizontal="center" vertical="center" wrapText="1"/>
    </xf>
    <xf numFmtId="0" fontId="15" fillId="23" borderId="8" xfId="2" applyFont="1" applyFill="1" applyBorder="1" applyAlignment="1">
      <alignment horizontal="center" vertical="center" wrapText="1"/>
    </xf>
    <xf numFmtId="14" fontId="15" fillId="23" borderId="2" xfId="2" applyNumberFormat="1" applyFont="1" applyFill="1" applyBorder="1" applyAlignment="1">
      <alignment horizontal="center" vertical="center" wrapText="1"/>
    </xf>
    <xf numFmtId="14" fontId="26" fillId="0" borderId="2" xfId="2" applyNumberFormat="1" applyFont="1" applyBorder="1" applyAlignment="1">
      <alignment horizontal="center" vertical="center" wrapText="1"/>
    </xf>
    <xf numFmtId="14" fontId="26" fillId="0" borderId="8" xfId="2" applyNumberFormat="1" applyFont="1" applyBorder="1" applyAlignment="1">
      <alignment horizontal="center" vertical="center" wrapText="1"/>
    </xf>
    <xf numFmtId="14" fontId="15" fillId="0" borderId="8" xfId="2" applyNumberFormat="1" applyFont="1" applyBorder="1" applyAlignment="1">
      <alignment horizontal="center" vertical="center" wrapText="1"/>
    </xf>
    <xf numFmtId="0" fontId="26" fillId="0" borderId="2" xfId="2" applyFont="1" applyBorder="1" applyAlignment="1">
      <alignment horizontal="center" vertical="center" wrapText="1"/>
    </xf>
    <xf numFmtId="0" fontId="26" fillId="0" borderId="8" xfId="2" applyFont="1" applyBorder="1" applyAlignment="1">
      <alignment horizontal="center" vertical="center" wrapText="1"/>
    </xf>
    <xf numFmtId="0" fontId="28" fillId="0" borderId="1"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32" xfId="0" applyFont="1" applyBorder="1" applyAlignment="1">
      <alignment horizontal="center" vertical="center"/>
    </xf>
    <xf numFmtId="0" fontId="15" fillId="0" borderId="1" xfId="0" applyFont="1" applyBorder="1" applyAlignment="1">
      <alignment horizontal="justify" vertical="center" wrapText="1"/>
    </xf>
    <xf numFmtId="0" fontId="15" fillId="25" borderId="2" xfId="0" applyFont="1" applyFill="1" applyBorder="1" applyAlignment="1">
      <alignment horizontal="left" vertical="center" wrapText="1"/>
    </xf>
    <xf numFmtId="0" fontId="15" fillId="25" borderId="8" xfId="0" applyFont="1" applyFill="1" applyBorder="1" applyAlignment="1">
      <alignment horizontal="left" vertical="center" wrapText="1"/>
    </xf>
    <xf numFmtId="14" fontId="15" fillId="0" borderId="2" xfId="0" applyNumberFormat="1" applyFont="1" applyBorder="1" applyAlignment="1">
      <alignment horizontal="center" vertical="center" wrapText="1"/>
    </xf>
    <xf numFmtId="14" fontId="15" fillId="0" borderId="8" xfId="0" applyNumberFormat="1" applyFont="1" applyBorder="1" applyAlignment="1">
      <alignment horizontal="center" vertical="center" wrapText="1"/>
    </xf>
    <xf numFmtId="14" fontId="15" fillId="0" borderId="1" xfId="1" applyNumberFormat="1" applyFont="1" applyFill="1" applyBorder="1" applyAlignment="1" applyProtection="1">
      <alignment horizontal="center" vertical="center"/>
    </xf>
    <xf numFmtId="14" fontId="15" fillId="25" borderId="2" xfId="0" applyNumberFormat="1" applyFont="1" applyFill="1" applyBorder="1" applyAlignment="1">
      <alignment horizontal="center" vertical="center" wrapText="1"/>
    </xf>
    <xf numFmtId="0" fontId="15" fillId="25" borderId="8" xfId="0" applyFont="1" applyFill="1" applyBorder="1" applyAlignment="1">
      <alignment horizontal="center" vertical="center" wrapText="1"/>
    </xf>
    <xf numFmtId="0" fontId="0" fillId="0" borderId="2" xfId="1" applyFont="1" applyFill="1" applyBorder="1" applyAlignment="1" applyProtection="1">
      <alignment horizontal="center" vertical="center"/>
    </xf>
    <xf numFmtId="0" fontId="0" fillId="0" borderId="8" xfId="1" applyFont="1" applyFill="1" applyBorder="1" applyAlignment="1" applyProtection="1">
      <alignment horizontal="center" vertical="center"/>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25" borderId="2" xfId="0" applyFont="1" applyFill="1" applyBorder="1" applyAlignment="1">
      <alignment horizontal="center" vertical="center" wrapText="1"/>
    </xf>
    <xf numFmtId="0" fontId="15" fillId="23" borderId="1" xfId="1" applyFont="1" applyFill="1" applyBorder="1" applyAlignment="1" applyProtection="1">
      <alignment horizontal="center" vertical="center" wrapText="1"/>
    </xf>
    <xf numFmtId="0" fontId="15" fillId="23" borderId="1" xfId="1" applyFont="1" applyFill="1" applyBorder="1" applyAlignment="1" applyProtection="1">
      <alignment horizontal="justify" vertical="center" wrapText="1"/>
    </xf>
    <xf numFmtId="14" fontId="15" fillId="0" borderId="2" xfId="1" applyNumberFormat="1" applyFont="1" applyFill="1" applyBorder="1" applyAlignment="1" applyProtection="1">
      <alignment horizontal="center" vertical="center" wrapText="1"/>
    </xf>
    <xf numFmtId="14" fontId="15" fillId="0" borderId="8" xfId="1" applyNumberFormat="1" applyFont="1" applyFill="1" applyBorder="1" applyAlignment="1" applyProtection="1">
      <alignment horizontal="center" vertical="center" wrapText="1"/>
    </xf>
    <xf numFmtId="0" fontId="15" fillId="7" borderId="1" xfId="1" applyFont="1" applyFill="1" applyBorder="1" applyAlignment="1" applyProtection="1">
      <alignment horizontal="center" vertical="center" wrapText="1"/>
    </xf>
    <xf numFmtId="14" fontId="15" fillId="0" borderId="5" xfId="1" applyNumberFormat="1" applyFont="1" applyFill="1" applyBorder="1" applyAlignment="1" applyProtection="1">
      <alignment horizontal="center" vertical="center" wrapText="1"/>
    </xf>
    <xf numFmtId="14" fontId="15" fillId="23" borderId="1" xfId="1" applyNumberFormat="1" applyFont="1" applyFill="1" applyBorder="1" applyAlignment="1" applyProtection="1">
      <alignment horizontal="center" vertical="center" wrapText="1"/>
    </xf>
    <xf numFmtId="0" fontId="20" fillId="0" borderId="3" xfId="23" applyFont="1" applyBorder="1" applyAlignment="1">
      <alignment horizontal="center" vertical="center"/>
    </xf>
    <xf numFmtId="0" fontId="20" fillId="0" borderId="11" xfId="23" applyFont="1" applyBorder="1" applyAlignment="1">
      <alignment horizontal="center" vertical="center"/>
    </xf>
    <xf numFmtId="0" fontId="20" fillId="0" borderId="1" xfId="23" applyFont="1" applyBorder="1" applyAlignment="1">
      <alignment horizontal="left" vertical="center"/>
    </xf>
    <xf numFmtId="0" fontId="10" fillId="14" borderId="8" xfId="2" applyFont="1" applyFill="1" applyBorder="1" applyAlignment="1">
      <alignment horizontal="center" vertical="center" wrapText="1"/>
    </xf>
    <xf numFmtId="0" fontId="8" fillId="0" borderId="1" xfId="2" applyFont="1" applyBorder="1" applyAlignment="1">
      <alignment horizontal="left" vertical="center" wrapText="1"/>
    </xf>
    <xf numFmtId="0" fontId="8" fillId="0" borderId="8" xfId="2" applyFont="1" applyBorder="1" applyAlignment="1">
      <alignment horizontal="center" vertical="center" wrapText="1"/>
    </xf>
    <xf numFmtId="0" fontId="8" fillId="0" borderId="1" xfId="2" applyFont="1" applyBorder="1" applyAlignment="1">
      <alignment horizontal="center" vertical="center" wrapText="1"/>
    </xf>
    <xf numFmtId="0" fontId="0" fillId="0" borderId="0" xfId="2" applyFont="1" applyAlignment="1">
      <alignment horizontal="right" vertical="center" wrapText="1"/>
    </xf>
    <xf numFmtId="0" fontId="7" fillId="0" borderId="0" xfId="2" applyAlignment="1">
      <alignment horizontal="right" vertical="center" wrapText="1"/>
    </xf>
    <xf numFmtId="0" fontId="7" fillId="0" borderId="18" xfId="2" applyBorder="1" applyAlignment="1">
      <alignment horizontal="right" vertical="center" wrapText="1"/>
    </xf>
    <xf numFmtId="0" fontId="10" fillId="17" borderId="8" xfId="2" applyFont="1" applyFill="1" applyBorder="1" applyAlignment="1">
      <alignment horizontal="center" vertical="center" wrapText="1"/>
    </xf>
    <xf numFmtId="0" fontId="7" fillId="0" borderId="0" xfId="2" applyAlignment="1">
      <alignment horizontal="center" vertical="center"/>
    </xf>
    <xf numFmtId="0" fontId="7" fillId="0" borderId="4" xfId="2" applyBorder="1" applyAlignment="1">
      <alignment horizontal="center" vertical="center"/>
    </xf>
    <xf numFmtId="0" fontId="7" fillId="0" borderId="0" xfId="2" applyAlignment="1">
      <alignment horizontal="center"/>
    </xf>
    <xf numFmtId="0" fontId="7" fillId="0" borderId="4" xfId="2" applyBorder="1" applyAlignment="1">
      <alignment horizontal="center"/>
    </xf>
    <xf numFmtId="0" fontId="13" fillId="0" borderId="0" xfId="2" applyFont="1" applyAlignment="1">
      <alignment horizontal="center"/>
    </xf>
    <xf numFmtId="0" fontId="8" fillId="0" borderId="0" xfId="2" applyFont="1" applyAlignment="1">
      <alignment horizontal="center" vertical="top"/>
    </xf>
    <xf numFmtId="0" fontId="8" fillId="0" borderId="4" xfId="2" applyFont="1" applyBorder="1" applyAlignment="1">
      <alignment horizontal="center" vertical="top"/>
    </xf>
    <xf numFmtId="0" fontId="10" fillId="21" borderId="8" xfId="2" applyFont="1" applyFill="1" applyBorder="1" applyAlignment="1">
      <alignment horizontal="center" vertical="center" wrapText="1"/>
    </xf>
    <xf numFmtId="0" fontId="20" fillId="0" borderId="3" xfId="12" applyFont="1" applyBorder="1" applyAlignment="1">
      <alignment horizontal="center" vertical="center"/>
    </xf>
    <xf numFmtId="0" fontId="20" fillId="0" borderId="31" xfId="12" applyFont="1" applyBorder="1" applyAlignment="1">
      <alignment horizontal="center" vertical="center"/>
    </xf>
    <xf numFmtId="0" fontId="10" fillId="18" borderId="0" xfId="2" applyFont="1" applyFill="1" applyAlignment="1">
      <alignment horizontal="center" vertical="center" wrapText="1"/>
    </xf>
    <xf numFmtId="0" fontId="10" fillId="18" borderId="18" xfId="2" applyFont="1" applyFill="1" applyBorder="1" applyAlignment="1">
      <alignment horizontal="center" vertical="center" wrapText="1"/>
    </xf>
    <xf numFmtId="0" fontId="10" fillId="19" borderId="23" xfId="2" applyFont="1" applyFill="1" applyBorder="1" applyAlignment="1">
      <alignment horizontal="center" vertical="center" wrapText="1"/>
    </xf>
    <xf numFmtId="0" fontId="10" fillId="19" borderId="4" xfId="2" applyFont="1" applyFill="1" applyBorder="1" applyAlignment="1">
      <alignment horizontal="center" vertical="center" wrapText="1"/>
    </xf>
    <xf numFmtId="0" fontId="10" fillId="19" borderId="20" xfId="2" applyFont="1" applyFill="1" applyBorder="1" applyAlignment="1">
      <alignment horizontal="center" vertical="center" wrapText="1"/>
    </xf>
    <xf numFmtId="0" fontId="10" fillId="14" borderId="5" xfId="2" applyFont="1" applyFill="1" applyBorder="1" applyAlignment="1">
      <alignment horizontal="center" vertical="center" wrapText="1"/>
    </xf>
    <xf numFmtId="0" fontId="10" fillId="20" borderId="8" xfId="2" applyFont="1" applyFill="1" applyBorder="1" applyAlignment="1">
      <alignment horizontal="center" vertical="center" wrapText="1"/>
    </xf>
    <xf numFmtId="0" fontId="15" fillId="0" borderId="0" xfId="0" applyFont="1" applyAlignment="1">
      <alignment horizontal="center" vertical="center"/>
    </xf>
    <xf numFmtId="0" fontId="15" fillId="0" borderId="4" xfId="0" applyFont="1" applyBorder="1" applyAlignment="1">
      <alignment horizontal="center" vertical="center"/>
    </xf>
    <xf numFmtId="0" fontId="11" fillId="0" borderId="0" xfId="0" applyFont="1" applyAlignment="1">
      <alignment horizontal="center"/>
    </xf>
    <xf numFmtId="0" fontId="20" fillId="0" borderId="0" xfId="0" applyFont="1" applyAlignment="1">
      <alignment horizontal="center" vertical="top"/>
    </xf>
    <xf numFmtId="0" fontId="20" fillId="0" borderId="4" xfId="0" applyFont="1" applyBorder="1" applyAlignment="1">
      <alignment horizontal="center" vertical="top"/>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16" fillId="22" borderId="3" xfId="2" applyFont="1" applyFill="1" applyBorder="1" applyAlignment="1">
      <alignment horizontal="center" vertical="center" wrapText="1"/>
    </xf>
    <xf numFmtId="0" fontId="16" fillId="22" borderId="31" xfId="2" applyFont="1" applyFill="1" applyBorder="1" applyAlignment="1">
      <alignment horizontal="center" vertical="center" wrapText="1"/>
    </xf>
    <xf numFmtId="0" fontId="16" fillId="22" borderId="11" xfId="2" applyFont="1" applyFill="1" applyBorder="1" applyAlignment="1">
      <alignment horizontal="center" vertical="center" wrapText="1"/>
    </xf>
    <xf numFmtId="0" fontId="16" fillId="10" borderId="3" xfId="2" applyFont="1" applyFill="1" applyBorder="1" applyAlignment="1">
      <alignment horizontal="center" vertical="center" wrapText="1"/>
    </xf>
    <xf numFmtId="0" fontId="16" fillId="10" borderId="31" xfId="2" applyFont="1" applyFill="1" applyBorder="1" applyAlignment="1">
      <alignment horizontal="center" vertical="center" wrapText="1"/>
    </xf>
    <xf numFmtId="0" fontId="16" fillId="10" borderId="11" xfId="2" applyFont="1" applyFill="1" applyBorder="1" applyAlignment="1">
      <alignment horizontal="center" vertical="center" wrapText="1"/>
    </xf>
    <xf numFmtId="0" fontId="16" fillId="22" borderId="2" xfId="0" applyFont="1" applyFill="1" applyBorder="1" applyAlignment="1">
      <alignment horizontal="center" vertical="center" wrapText="1"/>
    </xf>
    <xf numFmtId="0" fontId="16" fillId="22" borderId="8"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3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16" fillId="22" borderId="5"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21" borderId="3" xfId="2" applyFont="1" applyFill="1" applyBorder="1" applyAlignment="1">
      <alignment horizontal="center" vertical="center" wrapText="1"/>
    </xf>
    <xf numFmtId="0" fontId="16" fillId="21" borderId="31" xfId="2" applyFont="1" applyFill="1" applyBorder="1" applyAlignment="1">
      <alignment horizontal="center" vertical="center" wrapText="1"/>
    </xf>
    <xf numFmtId="0" fontId="16" fillId="21" borderId="11" xfId="2" applyFont="1" applyFill="1" applyBorder="1" applyAlignment="1">
      <alignment horizontal="center" vertical="center" wrapText="1"/>
    </xf>
    <xf numFmtId="0" fontId="20" fillId="0" borderId="8" xfId="0" applyFont="1" applyBorder="1" applyAlignment="1">
      <alignment horizontal="left" vertical="center" wrapText="1"/>
    </xf>
    <xf numFmtId="0" fontId="0" fillId="0" borderId="1" xfId="2" applyFont="1" applyBorder="1" applyAlignment="1">
      <alignment horizontal="right" vertical="center" wrapText="1"/>
    </xf>
    <xf numFmtId="0" fontId="7" fillId="0" borderId="1" xfId="2" applyBorder="1" applyAlignment="1">
      <alignment horizontal="right" vertical="center" wrapText="1"/>
    </xf>
    <xf numFmtId="0" fontId="16" fillId="22" borderId="2" xfId="2" applyFont="1" applyFill="1" applyBorder="1" applyAlignment="1">
      <alignment horizontal="center" vertical="center" wrapText="1"/>
    </xf>
    <xf numFmtId="0" fontId="16" fillId="22" borderId="5" xfId="2" applyFont="1" applyFill="1" applyBorder="1" applyAlignment="1">
      <alignment horizontal="center" vertical="center" wrapText="1"/>
    </xf>
    <xf numFmtId="0" fontId="16" fillId="22" borderId="8" xfId="2" applyFont="1" applyFill="1" applyBorder="1" applyAlignment="1">
      <alignment horizontal="center" vertical="center" wrapText="1"/>
    </xf>
    <xf numFmtId="0" fontId="16" fillId="10" borderId="2" xfId="2" applyFont="1" applyFill="1" applyBorder="1" applyAlignment="1">
      <alignment horizontal="center" vertical="center" wrapText="1"/>
    </xf>
    <xf numFmtId="0" fontId="16" fillId="10" borderId="8" xfId="2" applyFont="1" applyFill="1" applyBorder="1" applyAlignment="1">
      <alignment horizontal="center" vertical="center" wrapText="1"/>
    </xf>
    <xf numFmtId="0" fontId="15" fillId="0" borderId="2" xfId="1" applyFont="1" applyFill="1" applyBorder="1" applyAlignment="1" applyProtection="1">
      <alignment horizontal="center" vertical="center"/>
    </xf>
    <xf numFmtId="0" fontId="15" fillId="23" borderId="2" xfId="0" applyFont="1" applyFill="1" applyBorder="1" applyAlignment="1">
      <alignment horizontal="center" vertical="center" wrapText="1"/>
    </xf>
    <xf numFmtId="14" fontId="15" fillId="23" borderId="2" xfId="0" applyNumberFormat="1" applyFont="1" applyFill="1" applyBorder="1" applyAlignment="1">
      <alignment horizontal="center" vertical="center" wrapText="1"/>
    </xf>
    <xf numFmtId="0" fontId="15" fillId="23" borderId="2" xfId="0" applyFont="1" applyFill="1" applyBorder="1" applyAlignment="1">
      <alignment horizontal="justify" vertical="center" wrapText="1"/>
    </xf>
    <xf numFmtId="0" fontId="15" fillId="0" borderId="8" xfId="1" applyFont="1" applyFill="1" applyBorder="1" applyAlignment="1" applyProtection="1">
      <alignment horizontal="center" vertical="center"/>
    </xf>
    <xf numFmtId="0" fontId="15" fillId="0" borderId="8" xfId="0" applyFont="1" applyBorder="1" applyAlignment="1">
      <alignment horizontal="justify" vertical="center" wrapText="1"/>
    </xf>
    <xf numFmtId="0" fontId="15" fillId="23" borderId="5" xfId="0" applyFont="1" applyFill="1" applyBorder="1" applyAlignment="1">
      <alignment horizontal="center" vertical="center" wrapText="1"/>
    </xf>
    <xf numFmtId="0" fontId="15" fillId="23" borderId="5" xfId="0" applyFont="1" applyFill="1" applyBorder="1" applyAlignment="1">
      <alignment horizontal="justify" vertical="center" wrapText="1"/>
    </xf>
    <xf numFmtId="0" fontId="15" fillId="23" borderId="8" xfId="0" applyFont="1" applyFill="1" applyBorder="1" applyAlignment="1">
      <alignment horizontal="center" vertical="center" wrapText="1"/>
    </xf>
    <xf numFmtId="0" fontId="15" fillId="23" borderId="8" xfId="0" applyFont="1" applyFill="1" applyBorder="1" applyAlignment="1">
      <alignment horizontal="justify" vertical="center" wrapText="1"/>
    </xf>
    <xf numFmtId="16" fontId="15" fillId="0" borderId="2" xfId="0" applyNumberFormat="1" applyFont="1" applyBorder="1" applyAlignment="1">
      <alignment horizontal="center" vertical="center" wrapText="1"/>
    </xf>
    <xf numFmtId="0" fontId="15" fillId="23" borderId="2" xfId="0" applyFont="1" applyFill="1" applyBorder="1" applyAlignment="1">
      <alignment horizontal="left" vertical="center" wrapText="1"/>
    </xf>
    <xf numFmtId="0" fontId="15" fillId="0" borderId="5" xfId="1" applyFont="1" applyFill="1" applyBorder="1" applyAlignment="1" applyProtection="1">
      <alignment horizontal="center" vertical="center"/>
    </xf>
    <xf numFmtId="14" fontId="15" fillId="0" borderId="5" xfId="0" applyNumberFormat="1" applyFont="1" applyBorder="1" applyAlignment="1">
      <alignment horizontal="center" vertical="center" wrapText="1"/>
    </xf>
    <xf numFmtId="0" fontId="15" fillId="23" borderId="5" xfId="0" applyFont="1" applyFill="1" applyBorder="1" applyAlignment="1">
      <alignment horizontal="left" vertical="center" wrapText="1"/>
    </xf>
    <xf numFmtId="0" fontId="15" fillId="23" borderId="8" xfId="0" applyFont="1" applyFill="1" applyBorder="1" applyAlignment="1">
      <alignment horizontal="left" vertical="center" wrapText="1"/>
    </xf>
    <xf numFmtId="0" fontId="15" fillId="23" borderId="2" xfId="1" applyFont="1" applyFill="1" applyBorder="1" applyAlignment="1" applyProtection="1">
      <alignment horizontal="justify" vertical="center" wrapText="1"/>
    </xf>
    <xf numFmtId="0" fontId="15" fillId="23" borderId="8" xfId="1" applyFont="1" applyFill="1" applyBorder="1" applyAlignment="1" applyProtection="1">
      <alignment horizontal="justify" vertical="center" wrapText="1"/>
    </xf>
    <xf numFmtId="0" fontId="15" fillId="0" borderId="1" xfId="0" applyFont="1" applyBorder="1" applyAlignment="1">
      <alignment horizontal="justify" vertical="top" wrapText="1"/>
    </xf>
    <xf numFmtId="14" fontId="15" fillId="23" borderId="2" xfId="2" applyNumberFormat="1" applyFont="1" applyFill="1" applyBorder="1" applyAlignment="1">
      <alignment horizontal="justify" vertical="center" wrapText="1"/>
    </xf>
    <xf numFmtId="14" fontId="15" fillId="23" borderId="5" xfId="2" applyNumberFormat="1" applyFont="1" applyFill="1" applyBorder="1" applyAlignment="1">
      <alignment horizontal="center" vertical="center" wrapText="1"/>
    </xf>
    <xf numFmtId="14" fontId="15" fillId="23" borderId="5" xfId="2" applyNumberFormat="1" applyFont="1" applyFill="1" applyBorder="1" applyAlignment="1">
      <alignment horizontal="justify" vertical="center" wrapText="1"/>
    </xf>
    <xf numFmtId="0" fontId="15" fillId="0" borderId="3" xfId="1" applyFont="1" applyFill="1" applyBorder="1" applyAlignment="1" applyProtection="1">
      <alignment horizontal="center" vertical="center" wrapText="1"/>
    </xf>
    <xf numFmtId="0" fontId="15" fillId="0" borderId="11" xfId="2" applyFont="1" applyBorder="1" applyAlignment="1">
      <alignment horizontal="center" vertical="center" wrapText="1"/>
    </xf>
    <xf numFmtId="0" fontId="15" fillId="0" borderId="0" xfId="2" applyFont="1" applyBorder="1" applyAlignment="1">
      <alignment horizontal="center" vertical="center" wrapText="1"/>
    </xf>
    <xf numFmtId="14" fontId="15" fillId="0" borderId="0" xfId="2" applyNumberFormat="1" applyFont="1" applyBorder="1" applyAlignment="1">
      <alignment horizontal="center" vertical="center" wrapText="1"/>
    </xf>
    <xf numFmtId="0" fontId="15" fillId="7" borderId="2" xfId="1" applyFont="1" applyFill="1" applyBorder="1" applyAlignment="1" applyProtection="1">
      <alignment vertical="center" wrapText="1"/>
    </xf>
  </cellXfs>
  <cellStyles count="27">
    <cellStyle name="Hipervínculo" xfId="1" builtinId="8"/>
    <cellStyle name="Normal" xfId="0" builtinId="0"/>
    <cellStyle name="Normal 2" xfId="2" xr:uid="{00000000-0005-0000-0000-000002000000}"/>
    <cellStyle name="Normal 2 2" xfId="3" xr:uid="{00000000-0005-0000-0000-000003000000}"/>
    <cellStyle name="Normal 2 3" xfId="5" xr:uid="{00000000-0005-0000-0000-000004000000}"/>
    <cellStyle name="Normal 2 3 14 2 2" xfId="15" xr:uid="{29D54AAD-C02E-4E02-A80C-7B1171F18A62}"/>
    <cellStyle name="Normal 2 3 14 2 2 2" xfId="26" xr:uid="{543390CA-F842-4157-991A-C1418CC5766D}"/>
    <cellStyle name="Normal 2 3 2" xfId="7" xr:uid="{D6C9BD1D-F90E-4572-828A-11041E19182F}"/>
    <cellStyle name="Normal 2 3 2 2 2" xfId="12" xr:uid="{0FDBF1C6-7E1E-4A75-893A-BDDDF8D9C8C8}"/>
    <cellStyle name="Normal 2 3 3" xfId="23" xr:uid="{ADB4BFF1-63B1-4C5F-A5AC-4651A582AFE9}"/>
    <cellStyle name="Normal 2 3 3 2" xfId="20" xr:uid="{F1F53A7F-F618-4CA3-973C-27056477DF51}"/>
    <cellStyle name="Normal 2 3 4" xfId="25" xr:uid="{EEAD4362-0114-4DDA-BB00-8C83FC68FCFC}"/>
    <cellStyle name="Normal 2 3 6" xfId="10" xr:uid="{E007C329-4B3C-4B4D-B265-FDB56C2C114A}"/>
    <cellStyle name="Normal 3" xfId="4" xr:uid="{00000000-0005-0000-0000-000005000000}"/>
    <cellStyle name="Normal 3 2" xfId="6" xr:uid="{B9E91C47-9A40-4937-B465-531E80C0DE0C}"/>
    <cellStyle name="Normal 3 2 2 2" xfId="18" xr:uid="{6A45DAF4-D637-4728-8ED4-B5096C2840B3}"/>
    <cellStyle name="Normal 3 2 3" xfId="13" xr:uid="{C6F13178-0444-4EFB-9392-2968509D5C47}"/>
    <cellStyle name="Normal 3 3 2 4" xfId="11" xr:uid="{F295BB76-E217-45EC-88DD-D63002E9992F}"/>
    <cellStyle name="Normal 3 3 3" xfId="8" xr:uid="{4111C389-E695-4712-9284-925FCAF9BE80}"/>
    <cellStyle name="Normal 3 3 3 2 2" xfId="19" xr:uid="{0EAD8DE7-1956-4A9F-8538-A18314424A7D}"/>
    <cellStyle name="Normal 3 3 5 4" xfId="21" xr:uid="{757A2064-ABC4-4148-AB82-1D36FDB679AC}"/>
    <cellStyle name="Normal 3 3 6" xfId="22" xr:uid="{8C9FEE33-F37F-4802-A4B5-8394364D2E02}"/>
    <cellStyle name="Normal 3 3 6 2" xfId="24" xr:uid="{D2E3874D-88C0-481B-AEBB-EEAEAF9A989E}"/>
    <cellStyle name="Normal 3 3 6 2 2" xfId="16" xr:uid="{BF6505F3-9AE2-4A85-A262-8202BCF7C5BE}"/>
    <cellStyle name="Normal 3 4 2" xfId="9" xr:uid="{C757AF67-76F9-44EB-89A6-6F7463450ECB}"/>
    <cellStyle name="Normal 3 7 3" xfId="17" xr:uid="{1D9456C1-C8E2-461B-BFB9-E645FDD70609}"/>
    <cellStyle name="Normal 4 2 3" xfId="14" xr:uid="{7BEEE569-D9E5-45C2-B515-05F4BF7F2A47}"/>
  </cellStyles>
  <dxfs count="75">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0"/>
        </patternFill>
      </fill>
    </dxf>
    <dxf>
      <fill>
        <patternFill>
          <bgColor indexed="34"/>
        </patternFill>
      </fill>
    </dxf>
    <dxf>
      <fill>
        <patternFill>
          <bgColor indexed="11"/>
        </patternFill>
      </fill>
    </dxf>
  </dxfs>
  <tableStyles count="0" defaultTableStyle="TableStyleMedium9" defaultPivotStyle="PivotStyleLight16"/>
  <colors>
    <mruColors>
      <color rgb="FFFF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1</xdr:col>
      <xdr:colOff>57150</xdr:colOff>
      <xdr:row>3</xdr:row>
      <xdr:rowOff>76200</xdr:rowOff>
    </xdr:to>
    <xdr:pic>
      <xdr:nvPicPr>
        <xdr:cNvPr id="58354" name="Picture 9" descr="F:\INSTRUCTIVO DE IMAGEN\ELEMENTOS\Imagenes en baja\escudo linea papeleria.jpg">
          <a:extLst>
            <a:ext uri="{FF2B5EF4-FFF2-40B4-BE49-F238E27FC236}">
              <a16:creationId xmlns:a16="http://schemas.microsoft.com/office/drawing/2014/main" id="{00000000-0008-0000-0000-0000F2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957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200025</xdr:rowOff>
    </xdr:from>
    <xdr:to>
      <xdr:col>1</xdr:col>
      <xdr:colOff>1323975</xdr:colOff>
      <xdr:row>4</xdr:row>
      <xdr:rowOff>104775</xdr:rowOff>
    </xdr:to>
    <xdr:pic>
      <xdr:nvPicPr>
        <xdr:cNvPr id="58355" name="Picture 9" descr="F:\INSTRUCTIVO DE IMAGEN\ELEMENTOS\Imagenes en baja\escudo linea papeleria.jpg">
          <a:extLst>
            <a:ext uri="{FF2B5EF4-FFF2-40B4-BE49-F238E27FC236}">
              <a16:creationId xmlns:a16="http://schemas.microsoft.com/office/drawing/2014/main" id="{00000000-0008-0000-0000-0000F3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0025"/>
          <a:ext cx="11715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E10D48F4-610E-4D80-BE3A-1A097B5D8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E2F25B38-4C09-40EB-8C68-0AFEDFDAC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93186940-4224-416E-9AA0-1D38A9E7E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D6C8E19E-2C53-444E-91DF-2A7681D0B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1406588</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E51AE18D-7588-4FFB-A5A9-13F3E5E83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197038"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1406588</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9226D5BF-0865-4E4C-8C37-CF81D76C4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197038"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101601</xdr:colOff>
      <xdr:row>0</xdr:row>
      <xdr:rowOff>105834</xdr:rowOff>
    </xdr:from>
    <xdr:to>
      <xdr:col>0</xdr:col>
      <xdr:colOff>1115807</xdr:colOff>
      <xdr:row>5</xdr:row>
      <xdr:rowOff>156634</xdr:rowOff>
    </xdr:to>
    <xdr:pic>
      <xdr:nvPicPr>
        <xdr:cNvPr id="2" name="Picture 9" descr="F:\INSTRUCTIVO DE IMAGEN\ELEMENTOS\Imagenes en baja\escudo linea papeleria.jpg">
          <a:extLst>
            <a:ext uri="{FF2B5EF4-FFF2-40B4-BE49-F238E27FC236}">
              <a16:creationId xmlns:a16="http://schemas.microsoft.com/office/drawing/2014/main" id="{26699B98-EC34-4C03-89EA-26226E80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05834"/>
          <a:ext cx="1014206" cy="12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74083</xdr:colOff>
      <xdr:row>0</xdr:row>
      <xdr:rowOff>102306</xdr:rowOff>
    </xdr:from>
    <xdr:to>
      <xdr:col>0</xdr:col>
      <xdr:colOff>1238250</xdr:colOff>
      <xdr:row>5</xdr:row>
      <xdr:rowOff>125837</xdr:rowOff>
    </xdr:to>
    <xdr:pic>
      <xdr:nvPicPr>
        <xdr:cNvPr id="2" name="Picture 9" descr="F:\INSTRUCTIVO DE IMAGEN\ELEMENTOS\Imagenes en baja\escudo linea papeleria.jpg">
          <a:extLst>
            <a:ext uri="{FF2B5EF4-FFF2-40B4-BE49-F238E27FC236}">
              <a16:creationId xmlns:a16="http://schemas.microsoft.com/office/drawing/2014/main" id="{93B34EAF-5AE8-48D0-9B04-FF657954B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3" y="102306"/>
          <a:ext cx="1164167" cy="1240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D8C6AE55-AED1-4BA0-B577-CEE13FC7E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03CC4155-891A-4D35-8915-BDC6F889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A774391A-7F9B-4517-823A-14CD8008E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DC6A81BA-01AC-432A-A899-DDF140222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7BF179CF-4DE7-4261-86EF-49EAFC9E6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6113A63E-2858-44B0-B8B2-3E2FF5EF0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99418437-8ABE-4BC2-B487-0C25FAA44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86CE1ECF-A1A6-40E4-9A81-087C1FFF3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6CAC3496-0627-46A9-B85A-C3D92C81C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DC93D1AC-80AB-4951-8373-8E3188B8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F3D6C155-81BD-4933-B791-D0D39B0EA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D3BF220A-B475-4F0D-BEF3-2CB57B9AF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209550</xdr:colOff>
      <xdr:row>0</xdr:row>
      <xdr:rowOff>95250</xdr:rowOff>
    </xdr:from>
    <xdr:ext cx="1200150" cy="1397000"/>
    <xdr:pic>
      <xdr:nvPicPr>
        <xdr:cNvPr id="2" name="Picture 9" descr="F:\INSTRUCTIVO DE IMAGEN\ELEMENTOS\Imagenes en baja\escudo linea papeleria.jpg">
          <a:extLst>
            <a:ext uri="{FF2B5EF4-FFF2-40B4-BE49-F238E27FC236}">
              <a16:creationId xmlns:a16="http://schemas.microsoft.com/office/drawing/2014/main" id="{601527F7-E65A-4342-8AF9-7EED715B7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209550</xdr:colOff>
      <xdr:row>0</xdr:row>
      <xdr:rowOff>95250</xdr:rowOff>
    </xdr:from>
    <xdr:ext cx="1200150" cy="1397000"/>
    <xdr:pic>
      <xdr:nvPicPr>
        <xdr:cNvPr id="3" name="Picture 9" descr="F:\INSTRUCTIVO DE IMAGEN\ELEMENTOS\Imagenes en baja\escudo linea papeleria.jpg">
          <a:extLst>
            <a:ext uri="{FF2B5EF4-FFF2-40B4-BE49-F238E27FC236}">
              <a16:creationId xmlns:a16="http://schemas.microsoft.com/office/drawing/2014/main" id="{0B6FFB2A-6937-478B-8758-213F39FA9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B3C6B6B0-DD4A-494B-8DF5-294A5AD2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996247BD-0F08-439E-9604-71B6F7344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T26"/>
  <sheetViews>
    <sheetView topLeftCell="G1" zoomScale="55" zoomScaleNormal="55" workbookViewId="0">
      <selection activeCell="H26" sqref="H26"/>
    </sheetView>
  </sheetViews>
  <sheetFormatPr baseColWidth="10" defaultColWidth="11.42578125" defaultRowHeight="12.75" x14ac:dyDescent="0.2"/>
  <cols>
    <col min="1" max="1" width="1.140625" hidden="1" customWidth="1"/>
    <col min="2" max="2" width="22.7109375" customWidth="1"/>
    <col min="3" max="3" width="19.42578125" customWidth="1"/>
    <col min="4" max="4" width="27.140625" customWidth="1"/>
    <col min="5" max="5" width="24.42578125" customWidth="1"/>
    <col min="6" max="6" width="31.140625" customWidth="1"/>
    <col min="7" max="7" width="63.7109375" customWidth="1"/>
    <col min="8" max="8" width="32.85546875" customWidth="1"/>
    <col min="9" max="9" width="20.42578125" customWidth="1"/>
    <col min="10" max="10" width="23.7109375" customWidth="1"/>
    <col min="11" max="11" width="26.85546875" customWidth="1"/>
    <col min="12" max="12" width="17.7109375" bestFit="1" customWidth="1"/>
    <col min="13" max="13" width="22" customWidth="1"/>
    <col min="14" max="14" width="22.28515625" customWidth="1"/>
    <col min="17" max="17" width="26.140625" customWidth="1"/>
    <col min="18" max="18" width="25.28515625" customWidth="1"/>
    <col min="19" max="19" width="21.42578125" customWidth="1"/>
    <col min="20" max="20" width="26.5703125" customWidth="1"/>
    <col min="21" max="32" width="0" hidden="1" customWidth="1"/>
    <col min="33" max="33" width="32.28515625" customWidth="1"/>
    <col min="34" max="34" width="57.7109375" customWidth="1"/>
    <col min="35" max="35" width="21.28515625" customWidth="1"/>
    <col min="36" max="36" width="21.140625" customWidth="1"/>
    <col min="37" max="37" width="26.42578125" customWidth="1"/>
    <col min="38" max="38" width="21.85546875" customWidth="1"/>
    <col min="39" max="39" width="13.5703125" customWidth="1"/>
    <col min="40" max="40" width="16.85546875" customWidth="1"/>
    <col min="41" max="41" width="21.85546875" customWidth="1"/>
    <col min="42" max="42" width="21.5703125" customWidth="1"/>
    <col min="43" max="43" width="16.140625" customWidth="1"/>
    <col min="45" max="45" width="22.42578125" customWidth="1"/>
    <col min="46" max="46" width="37.28515625" customWidth="1"/>
    <col min="47" max="47" width="18.140625" customWidth="1"/>
    <col min="48" max="48" width="14" customWidth="1"/>
  </cols>
  <sheetData>
    <row r="1" spans="1:46" ht="24.75" customHeight="1" x14ac:dyDescent="0.2">
      <c r="A1" s="11"/>
      <c r="B1" s="194"/>
      <c r="C1" s="194"/>
      <c r="D1" s="194"/>
      <c r="E1" s="194"/>
      <c r="F1" s="194"/>
      <c r="G1" s="194"/>
      <c r="H1" s="194"/>
      <c r="I1" s="194"/>
      <c r="J1" s="194"/>
      <c r="K1" s="194"/>
      <c r="L1" s="194"/>
      <c r="M1" s="194"/>
      <c r="N1" s="194"/>
      <c r="O1" s="194"/>
      <c r="P1" s="194"/>
      <c r="Q1" s="194"/>
      <c r="R1" s="194"/>
      <c r="S1" s="194"/>
      <c r="T1" s="194"/>
      <c r="U1" s="23"/>
      <c r="V1" s="23"/>
      <c r="W1" s="23"/>
      <c r="X1" s="23"/>
      <c r="Y1" s="11"/>
      <c r="Z1" s="11"/>
      <c r="AA1" s="11"/>
      <c r="AB1" s="11"/>
      <c r="AC1" s="11"/>
      <c r="AD1" s="11"/>
      <c r="AE1" s="11"/>
      <c r="AF1" s="11"/>
      <c r="AG1" s="195" t="s">
        <v>0</v>
      </c>
      <c r="AH1" s="195"/>
    </row>
    <row r="2" spans="1:46" ht="29.25" customHeight="1" x14ac:dyDescent="0.2">
      <c r="A2" s="11"/>
      <c r="B2" s="194"/>
      <c r="C2" s="194"/>
      <c r="D2" s="194"/>
      <c r="E2" s="194"/>
      <c r="F2" s="194"/>
      <c r="G2" s="194"/>
      <c r="H2" s="194"/>
      <c r="I2" s="194"/>
      <c r="J2" s="194"/>
      <c r="K2" s="194"/>
      <c r="L2" s="194"/>
      <c r="M2" s="194"/>
      <c r="N2" s="194"/>
      <c r="O2" s="194"/>
      <c r="P2" s="194"/>
      <c r="Q2" s="194"/>
      <c r="R2" s="194"/>
      <c r="S2" s="194"/>
      <c r="T2" s="194"/>
      <c r="U2" s="23"/>
      <c r="V2" s="23"/>
      <c r="W2" s="23"/>
      <c r="X2" s="23"/>
      <c r="Y2" s="11"/>
      <c r="Z2" s="11"/>
      <c r="AA2" s="11"/>
      <c r="AB2" s="11"/>
      <c r="AC2" s="11"/>
      <c r="AD2" s="11"/>
      <c r="AE2" s="11"/>
      <c r="AF2" s="11"/>
      <c r="AG2" s="195"/>
      <c r="AH2" s="195"/>
    </row>
    <row r="3" spans="1:46" ht="30.75" customHeight="1" x14ac:dyDescent="0.2">
      <c r="A3" s="11"/>
      <c r="B3" s="194"/>
      <c r="C3" s="194"/>
      <c r="D3" s="194"/>
      <c r="E3" s="194"/>
      <c r="F3" s="194"/>
      <c r="G3" s="194"/>
      <c r="H3" s="194"/>
      <c r="I3" s="194"/>
      <c r="J3" s="194"/>
      <c r="K3" s="194"/>
      <c r="L3" s="194"/>
      <c r="M3" s="194"/>
      <c r="N3" s="194"/>
      <c r="O3" s="194"/>
      <c r="P3" s="194"/>
      <c r="Q3" s="194"/>
      <c r="R3" s="194"/>
      <c r="S3" s="194"/>
      <c r="T3" s="194"/>
      <c r="U3" s="23"/>
      <c r="V3" s="24"/>
      <c r="W3" s="25"/>
      <c r="X3" s="26" t="s">
        <v>0</v>
      </c>
      <c r="Y3" s="11"/>
      <c r="Z3" s="11"/>
      <c r="AA3" s="11"/>
      <c r="AB3" s="11"/>
      <c r="AC3" s="11"/>
      <c r="AD3" s="11"/>
      <c r="AE3" s="11"/>
      <c r="AF3" s="11"/>
      <c r="AG3" s="195"/>
      <c r="AH3" s="195"/>
    </row>
    <row r="4" spans="1:46" ht="32.25" customHeight="1" x14ac:dyDescent="0.2">
      <c r="A4" s="11"/>
      <c r="B4" s="194"/>
      <c r="C4" s="194"/>
      <c r="D4" s="194"/>
      <c r="E4" s="194"/>
      <c r="F4" s="194"/>
      <c r="G4" s="194"/>
      <c r="H4" s="194"/>
      <c r="I4" s="194"/>
      <c r="J4" s="194"/>
      <c r="K4" s="194"/>
      <c r="L4" s="194"/>
      <c r="M4" s="194"/>
      <c r="N4" s="194"/>
      <c r="O4" s="194"/>
      <c r="P4" s="194"/>
      <c r="Q4" s="194"/>
      <c r="R4" s="194"/>
      <c r="S4" s="194"/>
      <c r="T4" s="194"/>
      <c r="U4" s="23"/>
      <c r="V4" s="27"/>
      <c r="W4" s="27"/>
      <c r="X4" s="28" t="s">
        <v>1</v>
      </c>
      <c r="Y4" s="11"/>
      <c r="Z4" s="11"/>
      <c r="AA4" s="11"/>
      <c r="AB4" s="11"/>
      <c r="AC4" s="11"/>
      <c r="AD4" s="11"/>
      <c r="AE4" s="11"/>
      <c r="AF4" s="11"/>
      <c r="AG4" s="196" t="s">
        <v>1</v>
      </c>
      <c r="AH4" s="196"/>
    </row>
    <row r="5" spans="1:46" ht="12.75" customHeight="1" x14ac:dyDescent="0.2">
      <c r="A5" s="11"/>
      <c r="B5" s="194"/>
      <c r="C5" s="194"/>
      <c r="D5" s="194"/>
      <c r="E5" s="194"/>
      <c r="F5" s="194"/>
      <c r="G5" s="194"/>
      <c r="H5" s="194"/>
      <c r="I5" s="194"/>
      <c r="J5" s="194"/>
      <c r="K5" s="194"/>
      <c r="L5" s="194"/>
      <c r="M5" s="194"/>
      <c r="N5" s="194"/>
      <c r="O5" s="194"/>
      <c r="P5" s="194"/>
      <c r="Q5" s="194"/>
      <c r="R5" s="194"/>
      <c r="S5" s="194"/>
      <c r="T5" s="194"/>
      <c r="U5" s="23"/>
      <c r="V5" s="23"/>
      <c r="W5" s="23"/>
      <c r="X5" s="23"/>
      <c r="Y5" s="11"/>
      <c r="Z5" s="11"/>
      <c r="AA5" s="11"/>
      <c r="AB5" s="11"/>
      <c r="AC5" s="11"/>
      <c r="AD5" s="11"/>
      <c r="AE5" s="11"/>
      <c r="AF5" s="11"/>
      <c r="AG5" s="196"/>
      <c r="AH5" s="196"/>
    </row>
    <row r="6" spans="1:46" ht="15.75" customHeight="1" x14ac:dyDescent="0.2">
      <c r="A6" s="11"/>
      <c r="B6" s="194"/>
      <c r="C6" s="194"/>
      <c r="D6" s="194"/>
      <c r="E6" s="194"/>
      <c r="F6" s="194"/>
      <c r="G6" s="194"/>
      <c r="H6" s="194"/>
      <c r="I6" s="194"/>
      <c r="J6" s="194"/>
      <c r="K6" s="194"/>
      <c r="L6" s="194"/>
      <c r="M6" s="194"/>
      <c r="N6" s="194"/>
      <c r="O6" s="194"/>
      <c r="P6" s="194"/>
      <c r="Q6" s="194"/>
      <c r="R6" s="194"/>
      <c r="S6" s="194"/>
      <c r="T6" s="194"/>
      <c r="U6" s="23"/>
      <c r="V6" s="23"/>
      <c r="W6" s="23"/>
      <c r="X6" s="23"/>
      <c r="Y6" s="11"/>
      <c r="Z6" s="11"/>
      <c r="AA6" s="11"/>
      <c r="AB6" s="11"/>
      <c r="AC6" s="11"/>
      <c r="AD6" s="11"/>
      <c r="AE6" s="11"/>
      <c r="AF6" s="11"/>
      <c r="AG6" s="196"/>
      <c r="AH6" s="196"/>
    </row>
    <row r="7" spans="1:46" ht="12.75" customHeight="1" x14ac:dyDescent="0.2">
      <c r="B7" s="197" t="s">
        <v>2</v>
      </c>
      <c r="C7" s="197"/>
      <c r="D7" s="197"/>
      <c r="E7" s="197"/>
      <c r="F7" s="197"/>
      <c r="G7" s="197"/>
      <c r="H7" s="198" t="s">
        <v>3</v>
      </c>
      <c r="I7" s="198"/>
      <c r="J7" s="198"/>
      <c r="K7" s="198"/>
      <c r="L7" s="198"/>
      <c r="M7" s="198"/>
      <c r="N7" s="198"/>
      <c r="O7" s="198"/>
      <c r="P7" s="198"/>
      <c r="Q7" s="198"/>
      <c r="R7" s="198"/>
      <c r="S7" s="198"/>
      <c r="T7" s="198"/>
      <c r="U7" s="198"/>
      <c r="V7" s="198"/>
      <c r="W7" s="199" t="s">
        <v>4</v>
      </c>
      <c r="X7" s="200"/>
      <c r="AG7" s="199" t="s">
        <v>4</v>
      </c>
      <c r="AH7" s="200"/>
    </row>
    <row r="8" spans="1:46" ht="12.75" customHeight="1" x14ac:dyDescent="0.2">
      <c r="B8" s="190" t="s">
        <v>5</v>
      </c>
      <c r="C8" s="190"/>
      <c r="D8" s="190"/>
      <c r="E8" s="190"/>
      <c r="F8" s="190"/>
      <c r="G8" s="190"/>
      <c r="H8" s="191" t="s">
        <v>6</v>
      </c>
      <c r="I8" s="191"/>
      <c r="J8" s="191"/>
      <c r="K8" s="191"/>
      <c r="L8" s="191"/>
      <c r="M8" s="191"/>
      <c r="N8" s="191"/>
      <c r="O8" s="191"/>
      <c r="P8" s="191"/>
      <c r="Q8" s="191"/>
      <c r="R8" s="191"/>
      <c r="S8" s="191"/>
      <c r="T8" s="191"/>
      <c r="U8" s="191"/>
      <c r="V8" s="191"/>
      <c r="W8" s="192" t="s">
        <v>7</v>
      </c>
      <c r="X8" s="193"/>
      <c r="AG8" s="192" t="s">
        <v>7</v>
      </c>
      <c r="AH8" s="193"/>
    </row>
    <row r="9" spans="1:46" ht="12.75" customHeight="1" x14ac:dyDescent="0.2">
      <c r="B9" s="190" t="s">
        <v>8</v>
      </c>
      <c r="C9" s="190"/>
      <c r="D9" s="190"/>
      <c r="E9" s="190"/>
      <c r="F9" s="190"/>
      <c r="G9" s="190"/>
      <c r="H9" s="191" t="s">
        <v>9</v>
      </c>
      <c r="I9" s="191"/>
      <c r="J9" s="191"/>
      <c r="K9" s="191"/>
      <c r="L9" s="191"/>
      <c r="M9" s="191"/>
      <c r="N9" s="191"/>
      <c r="O9" s="191"/>
      <c r="P9" s="191"/>
      <c r="Q9" s="191"/>
      <c r="R9" s="191"/>
      <c r="S9" s="191"/>
      <c r="T9" s="191"/>
      <c r="U9" s="191"/>
      <c r="V9" s="191"/>
      <c r="W9" s="192" t="s">
        <v>10</v>
      </c>
      <c r="X9" s="193"/>
      <c r="AG9" s="192" t="s">
        <v>10</v>
      </c>
      <c r="AH9" s="193"/>
    </row>
    <row r="10" spans="1:46" x14ac:dyDescent="0.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row>
    <row r="11" spans="1:46" x14ac:dyDescent="0.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row>
    <row r="12" spans="1:46" ht="13.5" thickBot="1" x14ac:dyDescent="0.25">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row>
    <row r="13" spans="1:46" ht="42.75" customHeight="1" x14ac:dyDescent="0.2">
      <c r="B13" s="150" t="s">
        <v>11</v>
      </c>
      <c r="C13" s="151"/>
      <c r="D13" s="151"/>
      <c r="E13" s="152" t="s">
        <v>12</v>
      </c>
      <c r="F13" s="153"/>
      <c r="G13" s="153"/>
      <c r="H13" s="154"/>
      <c r="I13" s="155" t="s">
        <v>13</v>
      </c>
      <c r="J13" s="156"/>
      <c r="K13" s="156"/>
      <c r="L13" s="156"/>
      <c r="M13" s="156"/>
      <c r="N13" s="157" t="s">
        <v>14</v>
      </c>
      <c r="O13" s="157"/>
      <c r="P13" s="157"/>
      <c r="Q13" s="157"/>
      <c r="R13" s="157"/>
      <c r="S13" s="157"/>
      <c r="T13" s="157"/>
      <c r="U13" s="15"/>
      <c r="V13" s="15"/>
      <c r="W13" s="15"/>
      <c r="X13" s="15"/>
      <c r="Y13" s="15"/>
      <c r="Z13" s="15"/>
      <c r="AA13" s="15"/>
      <c r="AB13" s="15"/>
      <c r="AC13" s="15"/>
      <c r="AD13" s="15"/>
      <c r="AE13" s="15"/>
      <c r="AF13" s="15"/>
      <c r="AG13" s="158" t="s">
        <v>15</v>
      </c>
      <c r="AH13" s="161" t="s">
        <v>16</v>
      </c>
      <c r="AI13" s="161" t="s">
        <v>17</v>
      </c>
      <c r="AJ13" s="161" t="s">
        <v>18</v>
      </c>
      <c r="AK13" s="161" t="s">
        <v>19</v>
      </c>
      <c r="AL13" s="161" t="s">
        <v>20</v>
      </c>
      <c r="AM13" s="165" t="s">
        <v>21</v>
      </c>
      <c r="AN13" s="165"/>
      <c r="AO13" s="165"/>
      <c r="AP13" s="165"/>
      <c r="AQ13" s="166" t="s">
        <v>22</v>
      </c>
      <c r="AR13" s="166"/>
      <c r="AS13" s="166"/>
      <c r="AT13" s="167"/>
    </row>
    <row r="14" spans="1:46" ht="21" customHeight="1" x14ac:dyDescent="0.2">
      <c r="B14" s="187" t="s">
        <v>23</v>
      </c>
      <c r="C14" s="135"/>
      <c r="D14" s="135"/>
      <c r="E14" s="188" t="s">
        <v>9</v>
      </c>
      <c r="F14" s="188"/>
      <c r="G14" s="188"/>
      <c r="H14" s="188"/>
      <c r="I14" s="135" t="s">
        <v>24</v>
      </c>
      <c r="J14" s="189" t="s">
        <v>25</v>
      </c>
      <c r="K14" s="189"/>
      <c r="L14" s="55" t="s">
        <v>26</v>
      </c>
      <c r="M14" s="134" t="s">
        <v>27</v>
      </c>
      <c r="N14" s="135" t="s">
        <v>28</v>
      </c>
      <c r="O14" s="136" t="s">
        <v>29</v>
      </c>
      <c r="P14" s="136"/>
      <c r="Q14" s="14"/>
      <c r="R14" s="14"/>
      <c r="S14" s="164" t="s">
        <v>30</v>
      </c>
      <c r="T14" s="135" t="s">
        <v>27</v>
      </c>
      <c r="U14" s="11"/>
      <c r="V14" s="11"/>
      <c r="W14" s="11"/>
      <c r="X14" s="11"/>
      <c r="Y14" s="11"/>
      <c r="Z14" s="11"/>
      <c r="AA14" s="11"/>
      <c r="AB14" s="11"/>
      <c r="AC14" s="11"/>
      <c r="AD14" s="11"/>
      <c r="AE14" s="11"/>
      <c r="AF14" s="12"/>
      <c r="AG14" s="159"/>
      <c r="AH14" s="162"/>
      <c r="AI14" s="162"/>
      <c r="AJ14" s="162"/>
      <c r="AK14" s="162"/>
      <c r="AL14" s="162"/>
      <c r="AM14" s="142"/>
      <c r="AN14" s="142"/>
      <c r="AO14" s="142"/>
      <c r="AP14" s="142"/>
      <c r="AQ14" s="137"/>
      <c r="AR14" s="137"/>
      <c r="AS14" s="137"/>
      <c r="AT14" s="138"/>
    </row>
    <row r="15" spans="1:46" ht="78.75" customHeight="1" x14ac:dyDescent="0.2">
      <c r="B15" s="187"/>
      <c r="C15" s="135"/>
      <c r="D15" s="135"/>
      <c r="E15" s="188"/>
      <c r="F15" s="188"/>
      <c r="G15" s="188"/>
      <c r="H15" s="188"/>
      <c r="I15" s="135"/>
      <c r="J15" s="1" t="s">
        <v>31</v>
      </c>
      <c r="K15" s="1" t="s">
        <v>32</v>
      </c>
      <c r="L15" s="134" t="s">
        <v>33</v>
      </c>
      <c r="M15" s="134"/>
      <c r="N15" s="135"/>
      <c r="O15" s="136"/>
      <c r="P15" s="136"/>
      <c r="Q15" s="1" t="s">
        <v>31</v>
      </c>
      <c r="R15" s="1" t="s">
        <v>32</v>
      </c>
      <c r="S15" s="164"/>
      <c r="T15" s="135"/>
      <c r="U15" s="56"/>
      <c r="V15" s="56"/>
      <c r="W15" s="56"/>
      <c r="X15" s="56"/>
      <c r="Y15" s="56"/>
      <c r="Z15" s="56"/>
      <c r="AA15" s="56"/>
      <c r="AB15" s="56"/>
      <c r="AC15" s="56"/>
      <c r="AD15" s="56"/>
      <c r="AE15" s="56"/>
      <c r="AF15" s="8"/>
      <c r="AG15" s="159"/>
      <c r="AH15" s="162"/>
      <c r="AI15" s="162"/>
      <c r="AJ15" s="162"/>
      <c r="AK15" s="162"/>
      <c r="AL15" s="162"/>
      <c r="AM15" s="142"/>
      <c r="AN15" s="142"/>
      <c r="AO15" s="142"/>
      <c r="AP15" s="142"/>
      <c r="AQ15" s="137"/>
      <c r="AR15" s="137"/>
      <c r="AS15" s="137"/>
      <c r="AT15" s="138"/>
    </row>
    <row r="16" spans="1:46" s="2" customFormat="1" ht="24.75" customHeight="1" x14ac:dyDescent="0.2">
      <c r="B16" s="169" t="s">
        <v>34</v>
      </c>
      <c r="C16" s="170"/>
      <c r="D16" s="171"/>
      <c r="E16" s="178" t="s">
        <v>35</v>
      </c>
      <c r="F16" s="179"/>
      <c r="G16" s="179"/>
      <c r="H16" s="180"/>
      <c r="I16" s="135"/>
      <c r="J16" s="55" t="s">
        <v>36</v>
      </c>
      <c r="K16" s="10" t="s">
        <v>37</v>
      </c>
      <c r="L16" s="168"/>
      <c r="M16" s="134"/>
      <c r="N16" s="135"/>
      <c r="O16" s="136" t="s">
        <v>38</v>
      </c>
      <c r="P16" s="136" t="s">
        <v>39</v>
      </c>
      <c r="Q16" s="55" t="s">
        <v>36</v>
      </c>
      <c r="R16" s="10" t="s">
        <v>37</v>
      </c>
      <c r="S16" s="9"/>
      <c r="T16" s="135"/>
      <c r="U16" s="56"/>
      <c r="V16" s="11"/>
      <c r="W16" s="11"/>
      <c r="X16" s="11"/>
      <c r="Y16" s="11"/>
      <c r="Z16" s="11"/>
      <c r="AA16" s="11"/>
      <c r="AB16" s="11"/>
      <c r="AC16" s="11"/>
      <c r="AD16" s="11"/>
      <c r="AE16" s="11"/>
      <c r="AF16" s="12"/>
      <c r="AG16" s="159"/>
      <c r="AH16" s="162"/>
      <c r="AI16" s="162"/>
      <c r="AJ16" s="162"/>
      <c r="AK16" s="162"/>
      <c r="AL16" s="162"/>
      <c r="AM16" s="143" t="s">
        <v>40</v>
      </c>
      <c r="AN16" s="142" t="s">
        <v>41</v>
      </c>
      <c r="AO16" s="142" t="s">
        <v>42</v>
      </c>
      <c r="AP16" s="142" t="s">
        <v>43</v>
      </c>
      <c r="AQ16" s="144" t="s">
        <v>44</v>
      </c>
      <c r="AR16" s="137" t="s">
        <v>45</v>
      </c>
      <c r="AS16" s="137" t="s">
        <v>46</v>
      </c>
      <c r="AT16" s="138" t="s">
        <v>47</v>
      </c>
    </row>
    <row r="17" spans="2:46" ht="32.25" customHeight="1" x14ac:dyDescent="0.2">
      <c r="B17" s="172"/>
      <c r="C17" s="173"/>
      <c r="D17" s="174"/>
      <c r="E17" s="181"/>
      <c r="F17" s="182"/>
      <c r="G17" s="182"/>
      <c r="H17" s="183"/>
      <c r="I17" s="135"/>
      <c r="J17" s="55" t="s">
        <v>48</v>
      </c>
      <c r="K17" s="55" t="s">
        <v>49</v>
      </c>
      <c r="L17" s="20" t="s">
        <v>50</v>
      </c>
      <c r="M17" s="134"/>
      <c r="N17" s="135"/>
      <c r="O17" s="136"/>
      <c r="P17" s="136"/>
      <c r="Q17" s="55" t="s">
        <v>48</v>
      </c>
      <c r="R17" s="55" t="s">
        <v>49</v>
      </c>
      <c r="S17" s="4" t="s">
        <v>51</v>
      </c>
      <c r="T17" s="135"/>
      <c r="U17" s="56"/>
      <c r="V17" s="11"/>
      <c r="W17" s="11"/>
      <c r="X17" s="11"/>
      <c r="Y17" s="11"/>
      <c r="Z17" s="11"/>
      <c r="AA17" s="11"/>
      <c r="AB17" s="11"/>
      <c r="AC17" s="11"/>
      <c r="AD17" s="11"/>
      <c r="AE17" s="11"/>
      <c r="AF17" s="12"/>
      <c r="AG17" s="159"/>
      <c r="AH17" s="162"/>
      <c r="AI17" s="162"/>
      <c r="AJ17" s="162"/>
      <c r="AK17" s="162"/>
      <c r="AL17" s="162"/>
      <c r="AM17" s="143"/>
      <c r="AN17" s="142"/>
      <c r="AO17" s="142"/>
      <c r="AP17" s="142"/>
      <c r="AQ17" s="144"/>
      <c r="AR17" s="137"/>
      <c r="AS17" s="137"/>
      <c r="AT17" s="138"/>
    </row>
    <row r="18" spans="2:46" ht="32.25" customHeight="1" x14ac:dyDescent="0.2">
      <c r="B18" s="175"/>
      <c r="C18" s="176"/>
      <c r="D18" s="177"/>
      <c r="E18" s="184"/>
      <c r="F18" s="185"/>
      <c r="G18" s="185"/>
      <c r="H18" s="186"/>
      <c r="I18" s="135"/>
      <c r="J18" s="55" t="s">
        <v>52</v>
      </c>
      <c r="K18" s="55" t="s">
        <v>53</v>
      </c>
      <c r="L18" s="17" t="s">
        <v>54</v>
      </c>
      <c r="M18" s="134"/>
      <c r="N18" s="135"/>
      <c r="O18" s="136"/>
      <c r="P18" s="136"/>
      <c r="Q18" s="55" t="s">
        <v>52</v>
      </c>
      <c r="R18" s="55" t="s">
        <v>53</v>
      </c>
      <c r="S18" s="3" t="s">
        <v>55</v>
      </c>
      <c r="T18" s="135"/>
      <c r="U18" s="56"/>
      <c r="V18" s="56"/>
      <c r="W18" s="56"/>
      <c r="X18" s="56"/>
      <c r="Y18" s="56"/>
      <c r="Z18" s="56"/>
      <c r="AA18" s="56"/>
      <c r="AB18" s="56"/>
      <c r="AC18" s="56"/>
      <c r="AD18" s="56"/>
      <c r="AE18" s="56"/>
      <c r="AF18" s="8"/>
      <c r="AG18" s="159"/>
      <c r="AH18" s="162"/>
      <c r="AI18" s="162"/>
      <c r="AJ18" s="162"/>
      <c r="AK18" s="162"/>
      <c r="AL18" s="162"/>
      <c r="AM18" s="143"/>
      <c r="AN18" s="142"/>
      <c r="AO18" s="142"/>
      <c r="AP18" s="142"/>
      <c r="AQ18" s="144"/>
      <c r="AR18" s="137"/>
      <c r="AS18" s="137"/>
      <c r="AT18" s="138"/>
    </row>
    <row r="19" spans="2:46" s="2" customFormat="1" ht="30" customHeight="1" x14ac:dyDescent="0.2">
      <c r="B19" s="139" t="s">
        <v>11</v>
      </c>
      <c r="C19" s="140"/>
      <c r="D19" s="135" t="s">
        <v>56</v>
      </c>
      <c r="E19" s="135" t="s">
        <v>57</v>
      </c>
      <c r="F19" s="135" t="s">
        <v>58</v>
      </c>
      <c r="G19" s="135" t="s">
        <v>59</v>
      </c>
      <c r="H19" s="135" t="s">
        <v>60</v>
      </c>
      <c r="I19" s="135"/>
      <c r="J19" s="55" t="s">
        <v>61</v>
      </c>
      <c r="K19" s="55" t="s">
        <v>62</v>
      </c>
      <c r="L19" s="18" t="s">
        <v>63</v>
      </c>
      <c r="M19" s="134"/>
      <c r="N19" s="135"/>
      <c r="O19" s="136"/>
      <c r="P19" s="136"/>
      <c r="Q19" s="55" t="s">
        <v>61</v>
      </c>
      <c r="R19" s="55" t="s">
        <v>62</v>
      </c>
      <c r="S19" s="5" t="s">
        <v>64</v>
      </c>
      <c r="T19" s="135"/>
      <c r="U19" s="56"/>
      <c r="V19" s="56"/>
      <c r="W19" s="56"/>
      <c r="X19" s="56"/>
      <c r="Y19" s="56"/>
      <c r="Z19" s="56"/>
      <c r="AA19" s="56"/>
      <c r="AB19" s="56"/>
      <c r="AC19" s="56"/>
      <c r="AD19" s="56"/>
      <c r="AE19" s="56"/>
      <c r="AF19" s="8"/>
      <c r="AG19" s="159"/>
      <c r="AH19" s="162"/>
      <c r="AI19" s="162"/>
      <c r="AJ19" s="162"/>
      <c r="AK19" s="162"/>
      <c r="AL19" s="162"/>
      <c r="AM19" s="142" t="s">
        <v>65</v>
      </c>
      <c r="AN19" s="142"/>
      <c r="AO19" s="142"/>
      <c r="AP19" s="142"/>
      <c r="AQ19" s="144"/>
      <c r="AR19" s="137"/>
      <c r="AS19" s="137"/>
      <c r="AT19" s="138"/>
    </row>
    <row r="20" spans="2:46" s="2" customFormat="1" ht="39.75" customHeight="1" x14ac:dyDescent="0.2">
      <c r="B20" s="16" t="s">
        <v>66</v>
      </c>
      <c r="C20" s="6" t="s">
        <v>67</v>
      </c>
      <c r="D20" s="141"/>
      <c r="E20" s="135"/>
      <c r="F20" s="135"/>
      <c r="G20" s="135"/>
      <c r="H20" s="135"/>
      <c r="I20" s="135"/>
      <c r="J20" s="55" t="s">
        <v>68</v>
      </c>
      <c r="K20" s="55" t="s">
        <v>69</v>
      </c>
      <c r="L20" s="13" t="s">
        <v>70</v>
      </c>
      <c r="M20" s="134"/>
      <c r="N20" s="135"/>
      <c r="O20" s="136"/>
      <c r="P20" s="136"/>
      <c r="Q20" s="55" t="s">
        <v>68</v>
      </c>
      <c r="R20" s="55" t="s">
        <v>69</v>
      </c>
      <c r="S20" s="7" t="s">
        <v>71</v>
      </c>
      <c r="T20" s="135"/>
      <c r="U20" s="56"/>
      <c r="V20" s="56"/>
      <c r="W20" s="56"/>
      <c r="X20" s="56"/>
      <c r="Y20" s="56"/>
      <c r="Z20" s="56"/>
      <c r="AA20" s="56"/>
      <c r="AB20" s="56"/>
      <c r="AC20" s="56"/>
      <c r="AD20" s="56"/>
      <c r="AE20" s="56"/>
      <c r="AF20" s="8"/>
      <c r="AG20" s="160"/>
      <c r="AH20" s="162"/>
      <c r="AI20" s="163"/>
      <c r="AJ20" s="163"/>
      <c r="AK20" s="162"/>
      <c r="AL20" s="162"/>
      <c r="AM20" s="142"/>
      <c r="AN20" s="142"/>
      <c r="AO20" s="142"/>
      <c r="AP20" s="142"/>
      <c r="AQ20" s="144"/>
      <c r="AR20" s="137"/>
      <c r="AS20" s="137"/>
      <c r="AT20" s="138"/>
    </row>
    <row r="21" spans="2:46" s="2" customFormat="1" ht="65.25" customHeight="1" x14ac:dyDescent="0.2">
      <c r="B21" s="119" t="s">
        <v>72</v>
      </c>
      <c r="C21" s="119" t="s">
        <v>72</v>
      </c>
      <c r="D21" s="130" t="s">
        <v>73</v>
      </c>
      <c r="E21" s="119" t="s">
        <v>74</v>
      </c>
      <c r="F21" s="119" t="s">
        <v>75</v>
      </c>
      <c r="G21" s="119" t="s">
        <v>76</v>
      </c>
      <c r="H21" s="119" t="s">
        <v>77</v>
      </c>
      <c r="I21" s="124" t="s">
        <v>78</v>
      </c>
      <c r="J21" s="124">
        <v>4</v>
      </c>
      <c r="K21" s="119">
        <v>4</v>
      </c>
      <c r="L21" s="127" t="str">
        <f>IF(J21+K21=0,"",IF(OR(AND(J21=3,K21=4),(AND(J21=2,K21=5))),"Extremo",IF(AND(J21=3,K21=1),"Baja",IF(AND(J21=4,K21=1),"Moderada",IF(J21+K21&gt;7,"Extrema",IF(J21+K21&lt;=4,"Baja",IF(J21+K21&gt;=6,"Alta",IF(J21+K21&lt;=5,"Moderada",""))))))))</f>
        <v>Extrema</v>
      </c>
      <c r="M21" s="119" t="s">
        <v>79</v>
      </c>
      <c r="N21" s="119" t="s">
        <v>80</v>
      </c>
      <c r="O21" s="119">
        <f>+E34</f>
        <v>0</v>
      </c>
      <c r="P21" s="119"/>
      <c r="Q21" s="119">
        <v>2</v>
      </c>
      <c r="R21" s="119">
        <v>4</v>
      </c>
      <c r="S21" s="145" t="str">
        <f>IF(Q21+R21=0,"",IF(OR(AND(Q21=3,R21=4),(AND(Q21=2,R21=5))),"Extremo",IF(AND(Q21=3,R21=1),"Baja",IF(AND(Q21=4,R21=1),"Moderada",IF(Q21+R21&gt;7,"Extrema",IF(Q21+R21&lt;=4,"Baja",IF(Q21+R21&gt;=6,"Alta",IF(Q21+R21&lt;=5,"Moderada",""))))))))</f>
        <v>Alta</v>
      </c>
      <c r="T21" s="119">
        <f>IF(S21="","",IF(S21="Baja",$M$38,IF(S21="Moderada",$M$39,IF(S21="Alta",$M$40,IF(S21="Extrema",$M$41)))))</f>
        <v>0</v>
      </c>
      <c r="U21" s="56"/>
      <c r="V21" s="56"/>
      <c r="W21" s="56"/>
      <c r="X21" s="56"/>
      <c r="Y21" s="56"/>
      <c r="Z21" s="56"/>
      <c r="AA21" s="56"/>
      <c r="AB21" s="56"/>
      <c r="AC21" s="56"/>
      <c r="AD21" s="56"/>
      <c r="AE21" s="56"/>
      <c r="AF21" s="56"/>
      <c r="AG21" s="119" t="s">
        <v>81</v>
      </c>
      <c r="AH21" s="56" t="s">
        <v>82</v>
      </c>
      <c r="AI21" s="19">
        <v>42278</v>
      </c>
      <c r="AJ21" s="19">
        <v>42369</v>
      </c>
      <c r="AK21" s="119" t="s">
        <v>83</v>
      </c>
      <c r="AL21" s="119" t="s">
        <v>84</v>
      </c>
      <c r="AM21" s="56"/>
      <c r="AN21" s="56"/>
      <c r="AO21" s="56"/>
      <c r="AP21" s="56"/>
      <c r="AQ21" s="56"/>
      <c r="AR21" s="56"/>
      <c r="AS21" s="56"/>
      <c r="AT21" s="56"/>
    </row>
    <row r="22" spans="2:46" s="2" customFormat="1" ht="65.25" customHeight="1" x14ac:dyDescent="0.2">
      <c r="B22" s="120"/>
      <c r="C22" s="120"/>
      <c r="D22" s="131"/>
      <c r="E22" s="120"/>
      <c r="F22" s="120"/>
      <c r="G22" s="120"/>
      <c r="H22" s="120"/>
      <c r="I22" s="125"/>
      <c r="J22" s="125"/>
      <c r="K22" s="120"/>
      <c r="L22" s="128"/>
      <c r="M22" s="120"/>
      <c r="N22" s="120"/>
      <c r="O22" s="120"/>
      <c r="P22" s="120"/>
      <c r="Q22" s="120"/>
      <c r="R22" s="120"/>
      <c r="S22" s="146"/>
      <c r="T22" s="120"/>
      <c r="U22" s="56"/>
      <c r="V22" s="56"/>
      <c r="W22" s="56"/>
      <c r="X22" s="56"/>
      <c r="Y22" s="56"/>
      <c r="Z22" s="56"/>
      <c r="AA22" s="56"/>
      <c r="AB22" s="56"/>
      <c r="AC22" s="56"/>
      <c r="AD22" s="56"/>
      <c r="AE22" s="56"/>
      <c r="AF22" s="56"/>
      <c r="AG22" s="120"/>
      <c r="AH22" s="56" t="s">
        <v>85</v>
      </c>
      <c r="AI22" s="19">
        <v>42064</v>
      </c>
      <c r="AJ22" s="19">
        <v>42369</v>
      </c>
      <c r="AK22" s="120"/>
      <c r="AL22" s="120"/>
      <c r="AM22" s="56"/>
      <c r="AN22" s="56"/>
      <c r="AO22" s="56"/>
      <c r="AP22" s="56"/>
      <c r="AQ22" s="56"/>
      <c r="AR22" s="56"/>
      <c r="AS22" s="56"/>
      <c r="AT22" s="56"/>
    </row>
    <row r="23" spans="2:46" s="2" customFormat="1" ht="65.25" customHeight="1" x14ac:dyDescent="0.2">
      <c r="B23" s="121"/>
      <c r="C23" s="121"/>
      <c r="D23" s="132"/>
      <c r="E23" s="121"/>
      <c r="F23" s="121"/>
      <c r="G23" s="121"/>
      <c r="H23" s="121"/>
      <c r="I23" s="126"/>
      <c r="J23" s="126"/>
      <c r="K23" s="121"/>
      <c r="L23" s="129"/>
      <c r="M23" s="121"/>
      <c r="N23" s="121"/>
      <c r="O23" s="121"/>
      <c r="P23" s="121"/>
      <c r="Q23" s="121"/>
      <c r="R23" s="121"/>
      <c r="S23" s="147"/>
      <c r="T23" s="121"/>
      <c r="U23" s="56"/>
      <c r="V23" s="56"/>
      <c r="W23" s="56"/>
      <c r="X23" s="56"/>
      <c r="Y23" s="56"/>
      <c r="Z23" s="56"/>
      <c r="AA23" s="56"/>
      <c r="AB23" s="56"/>
      <c r="AC23" s="56"/>
      <c r="AD23" s="56"/>
      <c r="AE23" s="56"/>
      <c r="AF23" s="56"/>
      <c r="AG23" s="121"/>
      <c r="AH23" s="56" t="s">
        <v>86</v>
      </c>
      <c r="AI23" s="19">
        <v>42009</v>
      </c>
      <c r="AJ23" s="19">
        <v>42034</v>
      </c>
      <c r="AK23" s="121"/>
      <c r="AL23" s="121"/>
      <c r="AM23" s="56"/>
      <c r="AN23" s="56"/>
      <c r="AO23" s="56"/>
      <c r="AP23" s="56"/>
      <c r="AQ23" s="56"/>
      <c r="AR23" s="56"/>
      <c r="AS23" s="56"/>
      <c r="AT23" s="56"/>
    </row>
    <row r="24" spans="2:46" s="2" customFormat="1" ht="53.25" customHeight="1" x14ac:dyDescent="0.2">
      <c r="B24" s="118" t="s">
        <v>72</v>
      </c>
      <c r="C24" s="118" t="s">
        <v>72</v>
      </c>
      <c r="D24" s="123" t="s">
        <v>73</v>
      </c>
      <c r="E24" s="118" t="s">
        <v>87</v>
      </c>
      <c r="F24" s="118" t="s">
        <v>88</v>
      </c>
      <c r="G24" s="118" t="s">
        <v>89</v>
      </c>
      <c r="H24" s="118" t="s">
        <v>90</v>
      </c>
      <c r="I24" s="133" t="s">
        <v>91</v>
      </c>
      <c r="J24" s="118">
        <v>3</v>
      </c>
      <c r="K24" s="118">
        <v>4</v>
      </c>
      <c r="L24" s="117" t="str">
        <f>IF(J24+K24=0,"",IF(OR(AND(J24=3,K24=4),(AND(J24=2,K24=5))),"Extremo",IF(AND(J24=3,K24=1),"Baja",IF(AND(J24=4,K24=1),"Moderada",IF(J24+K24&gt;7,"Extrema",IF(J24+K24&lt;=4,"Baja",IF(J24+K24&gt;=6,"Alta",IF(J24+K24&lt;=5,"Moderada",""))))))))</f>
        <v>Extremo</v>
      </c>
      <c r="M24" s="118" t="s">
        <v>79</v>
      </c>
      <c r="N24" s="118" t="s">
        <v>92</v>
      </c>
      <c r="O24" s="118">
        <f>+H34</f>
        <v>0</v>
      </c>
      <c r="P24" s="118">
        <v>0</v>
      </c>
      <c r="Q24" s="118">
        <v>2</v>
      </c>
      <c r="R24" s="118">
        <v>4</v>
      </c>
      <c r="S24" s="122" t="str">
        <f>IF(Q24+R24=0,"",IF(OR(AND(Q24=3,R24=4),(AND(Q24=2,R24=5))),"Extremo",IF(AND(Q24=3,R24=1),"Baja",IF(AND(Q24=4,R24=1),"Moderada",IF(Q24+R24&gt;7,"Extrema",IF(Q24+R24&lt;=4,"Baja",IF(Q24+R24&gt;=6,"Alta",IF(Q24+R24&lt;=5,"Moderada",""))))))))</f>
        <v>Alta</v>
      </c>
      <c r="T24" s="118">
        <f>IF(S24="","",IF(S24="Baja",$M$38,IF(S24="Moderada",$M$39,IF(S24="Alta",$M$40,IF(S24="Extrema",$M$41)))))</f>
        <v>0</v>
      </c>
      <c r="U24" s="56"/>
      <c r="V24" s="56"/>
      <c r="W24" s="56"/>
      <c r="X24" s="56"/>
      <c r="Y24" s="56"/>
      <c r="Z24" s="56"/>
      <c r="AA24" s="56"/>
      <c r="AB24" s="56"/>
      <c r="AC24" s="56"/>
      <c r="AD24" s="56"/>
      <c r="AE24" s="56"/>
      <c r="AF24" s="56"/>
      <c r="AG24" s="118" t="s">
        <v>93</v>
      </c>
      <c r="AH24" s="56" t="s">
        <v>94</v>
      </c>
      <c r="AI24" s="19">
        <v>42038</v>
      </c>
      <c r="AJ24" s="19">
        <v>42185</v>
      </c>
      <c r="AK24" s="56" t="s">
        <v>95</v>
      </c>
      <c r="AL24" s="118" t="s">
        <v>96</v>
      </c>
      <c r="AM24" s="56"/>
      <c r="AN24" s="56"/>
      <c r="AO24" s="56"/>
      <c r="AP24" s="56"/>
      <c r="AQ24" s="56"/>
      <c r="AR24" s="56"/>
      <c r="AS24" s="56"/>
      <c r="AT24" s="56"/>
    </row>
    <row r="25" spans="2:46" s="2" customFormat="1" ht="53.25" customHeight="1" x14ac:dyDescent="0.2">
      <c r="B25" s="118"/>
      <c r="C25" s="118"/>
      <c r="D25" s="123"/>
      <c r="E25" s="118"/>
      <c r="F25" s="118"/>
      <c r="G25" s="118"/>
      <c r="H25" s="118"/>
      <c r="I25" s="133"/>
      <c r="J25" s="118"/>
      <c r="K25" s="118"/>
      <c r="L25" s="117"/>
      <c r="M25" s="118"/>
      <c r="N25" s="118"/>
      <c r="O25" s="118"/>
      <c r="P25" s="118"/>
      <c r="Q25" s="118"/>
      <c r="R25" s="118"/>
      <c r="S25" s="122"/>
      <c r="T25" s="118"/>
      <c r="U25" s="56"/>
      <c r="V25" s="56"/>
      <c r="W25" s="56"/>
      <c r="X25" s="56"/>
      <c r="Y25" s="56"/>
      <c r="Z25" s="56"/>
      <c r="AA25" s="56"/>
      <c r="AB25" s="56"/>
      <c r="AC25" s="56"/>
      <c r="AD25" s="56"/>
      <c r="AE25" s="56"/>
      <c r="AF25" s="56"/>
      <c r="AG25" s="118"/>
      <c r="AH25" s="56" t="s">
        <v>97</v>
      </c>
      <c r="AI25" s="19">
        <v>42095</v>
      </c>
      <c r="AJ25" s="19">
        <v>42277</v>
      </c>
      <c r="AK25" s="56" t="s">
        <v>98</v>
      </c>
      <c r="AL25" s="118"/>
      <c r="AM25" s="56"/>
      <c r="AN25" s="56"/>
      <c r="AO25" s="56"/>
      <c r="AP25" s="56"/>
      <c r="AQ25" s="56"/>
      <c r="AR25" s="56"/>
      <c r="AS25" s="56"/>
      <c r="AT25" s="56"/>
    </row>
    <row r="26" spans="2:46" s="2" customFormat="1" ht="139.5" customHeight="1" x14ac:dyDescent="0.2">
      <c r="B26" s="56"/>
      <c r="C26" s="56" t="s">
        <v>72</v>
      </c>
      <c r="D26" s="22" t="s">
        <v>99</v>
      </c>
      <c r="E26" s="56" t="s">
        <v>100</v>
      </c>
      <c r="F26" s="56" t="s">
        <v>101</v>
      </c>
      <c r="G26" s="56" t="s">
        <v>102</v>
      </c>
      <c r="H26" s="56" t="s">
        <v>103</v>
      </c>
      <c r="I26" s="57" t="s">
        <v>91</v>
      </c>
      <c r="J26" s="56">
        <v>3</v>
      </c>
      <c r="K26" s="56">
        <v>3</v>
      </c>
      <c r="L26" s="58" t="str">
        <f>IF(J26+K26=0,"",IF(OR(AND(J26=3,K26=4),(AND(J26=2,K26=5))),"Extremo",IF(AND(J26=3,K26=1),"Baja",IF(AND(J26=4,K26=1),"Moderada",IF(J26+K26&gt;7,"Extrema",IF(J26+K26&lt;=4,"Baja",IF(J26+K26&gt;=6,"Alta",IF(J26+K26&lt;=5,"Moderada",""))))))))</f>
        <v>Alta</v>
      </c>
      <c r="M26" s="56" t="s">
        <v>104</v>
      </c>
      <c r="N26" s="56" t="s">
        <v>105</v>
      </c>
      <c r="O26" s="56">
        <f>+K34</f>
        <v>0</v>
      </c>
      <c r="P26" s="56">
        <v>0</v>
      </c>
      <c r="Q26" s="56">
        <v>2</v>
      </c>
      <c r="R26" s="56">
        <v>3</v>
      </c>
      <c r="S26" s="21" t="str">
        <f>IF(Q26+R26=0,"",IF(OR(AND(Q26=3,R26=4),(AND(Q26=2,R26=5))),"Extremo",IF(AND(Q26=3,R26=1),"Baja",IF(AND(Q26=4,R26=1),"Moderada",IF(Q26+R26&gt;7,"Extrema",IF(Q26+R26&lt;=4,"Baja",IF(Q26+R26&gt;=6,"Alta",IF(Q26+R26&lt;=5,"Moderada",""))))))))</f>
        <v>Moderada</v>
      </c>
      <c r="T26" s="56">
        <f>IF(S26="","",IF(S26="Baja",$M$38,IF(S26="Moderada",$M$39,IF(S26="Alta",$M$40,IF(S26="Extrema",$M$41)))))</f>
        <v>0</v>
      </c>
      <c r="U26" s="56"/>
      <c r="V26" s="56"/>
      <c r="W26" s="56"/>
      <c r="X26" s="56"/>
      <c r="Y26" s="56"/>
      <c r="Z26" s="56"/>
      <c r="AA26" s="56"/>
      <c r="AB26" s="56"/>
      <c r="AC26" s="56"/>
      <c r="AD26" s="56"/>
      <c r="AE26" s="56"/>
      <c r="AF26" s="56"/>
      <c r="AG26" s="56" t="s">
        <v>106</v>
      </c>
      <c r="AH26" s="56" t="s">
        <v>107</v>
      </c>
      <c r="AI26" s="19">
        <v>42037</v>
      </c>
      <c r="AJ26" s="19">
        <v>42324</v>
      </c>
      <c r="AK26" s="56" t="s">
        <v>108</v>
      </c>
      <c r="AL26" s="56" t="s">
        <v>84</v>
      </c>
      <c r="AM26" s="56"/>
      <c r="AN26" s="56"/>
      <c r="AO26" s="56"/>
      <c r="AP26" s="56"/>
      <c r="AQ26" s="56"/>
      <c r="AR26" s="56"/>
      <c r="AS26" s="56"/>
      <c r="AT26" s="56"/>
    </row>
  </sheetData>
  <mergeCells count="101">
    <mergeCell ref="B8:G8"/>
    <mergeCell ref="H8:V8"/>
    <mergeCell ref="W8:X8"/>
    <mergeCell ref="AG8:AH8"/>
    <mergeCell ref="B9:G9"/>
    <mergeCell ref="H9:V9"/>
    <mergeCell ref="W9:X9"/>
    <mergeCell ref="AG9:AH9"/>
    <mergeCell ref="B1:B6"/>
    <mergeCell ref="C1:T6"/>
    <mergeCell ref="AG1:AH3"/>
    <mergeCell ref="AG4:AH6"/>
    <mergeCell ref="B7:G7"/>
    <mergeCell ref="H7:V7"/>
    <mergeCell ref="W7:X7"/>
    <mergeCell ref="AG7:AH7"/>
    <mergeCell ref="B10:AT12"/>
    <mergeCell ref="B13:D13"/>
    <mergeCell ref="E13:H13"/>
    <mergeCell ref="I13:M13"/>
    <mergeCell ref="N13:T13"/>
    <mergeCell ref="AG13:AG20"/>
    <mergeCell ref="AH13:AH20"/>
    <mergeCell ref="AJ13:AJ20"/>
    <mergeCell ref="AK13:AK20"/>
    <mergeCell ref="S14:S15"/>
    <mergeCell ref="T14:T20"/>
    <mergeCell ref="AM13:AP15"/>
    <mergeCell ref="AQ13:AT15"/>
    <mergeCell ref="AI13:AI20"/>
    <mergeCell ref="L15:L16"/>
    <mergeCell ref="B16:D18"/>
    <mergeCell ref="E16:H18"/>
    <mergeCell ref="O16:O20"/>
    <mergeCell ref="P16:P20"/>
    <mergeCell ref="AL13:AL20"/>
    <mergeCell ref="B14:D15"/>
    <mergeCell ref="E14:H15"/>
    <mergeCell ref="I14:I20"/>
    <mergeCell ref="J14:K14"/>
    <mergeCell ref="M14:M20"/>
    <mergeCell ref="N14:N20"/>
    <mergeCell ref="O14:P15"/>
    <mergeCell ref="G21:G23"/>
    <mergeCell ref="AS16:AS20"/>
    <mergeCell ref="AT16:AT20"/>
    <mergeCell ref="B19:C19"/>
    <mergeCell ref="D19:D20"/>
    <mergeCell ref="E19:E20"/>
    <mergeCell ref="F19:F20"/>
    <mergeCell ref="G19:G20"/>
    <mergeCell ref="H19:H20"/>
    <mergeCell ref="AM19:AM20"/>
    <mergeCell ref="AM16:AM18"/>
    <mergeCell ref="AN16:AN20"/>
    <mergeCell ref="AO16:AO20"/>
    <mergeCell ref="AP16:AP20"/>
    <mergeCell ref="AQ16:AQ20"/>
    <mergeCell ref="AR16:AR20"/>
    <mergeCell ref="AL21:AL23"/>
    <mergeCell ref="Q21:Q23"/>
    <mergeCell ref="R21:R23"/>
    <mergeCell ref="S21:S23"/>
    <mergeCell ref="B24:B25"/>
    <mergeCell ref="C24:C25"/>
    <mergeCell ref="D24:D25"/>
    <mergeCell ref="E24:E25"/>
    <mergeCell ref="F24:F25"/>
    <mergeCell ref="G24:G25"/>
    <mergeCell ref="N21:N23"/>
    <mergeCell ref="O21:O23"/>
    <mergeCell ref="P21:P23"/>
    <mergeCell ref="H21:H23"/>
    <mergeCell ref="I21:I23"/>
    <mergeCell ref="J21:J23"/>
    <mergeCell ref="K21:K23"/>
    <mergeCell ref="L21:L23"/>
    <mergeCell ref="M21:M23"/>
    <mergeCell ref="B21:B23"/>
    <mergeCell ref="C21:C23"/>
    <mergeCell ref="D21:D23"/>
    <mergeCell ref="E21:E23"/>
    <mergeCell ref="F21:F23"/>
    <mergeCell ref="H24:H25"/>
    <mergeCell ref="I24:I25"/>
    <mergeCell ref="J24:J25"/>
    <mergeCell ref="K24:K25"/>
    <mergeCell ref="L24:L25"/>
    <mergeCell ref="M24:M25"/>
    <mergeCell ref="T21:T23"/>
    <mergeCell ref="AG21:AG23"/>
    <mergeCell ref="AK21:AK23"/>
    <mergeCell ref="T24:T25"/>
    <mergeCell ref="AG24:AG25"/>
    <mergeCell ref="AL24:AL25"/>
    <mergeCell ref="N24:N25"/>
    <mergeCell ref="O24:O25"/>
    <mergeCell ref="P24:P25"/>
    <mergeCell ref="Q24:Q25"/>
    <mergeCell ref="R24:R25"/>
    <mergeCell ref="S24:S25"/>
  </mergeCells>
  <conditionalFormatting sqref="AM19">
    <cfRule type="cellIs" dxfId="74" priority="1" stopIfTrue="1" operator="equal">
      <formula>1</formula>
    </cfRule>
    <cfRule type="cellIs" dxfId="73" priority="2" stopIfTrue="1" operator="equal">
      <formula>3</formula>
    </cfRule>
    <cfRule type="cellIs" dxfId="72" priority="3" stopIfTrue="1" operator="between">
      <formula>4</formula>
      <formula>5</formula>
    </cfRule>
  </conditionalFormatting>
  <dataValidations count="8">
    <dataValidation type="list" allowBlank="1" showInputMessage="1" showErrorMessage="1" sqref="AM21" xr:uid="{00000000-0002-0000-0000-000000000000}">
      <formula1>$AV$21:$AV$22</formula1>
    </dataValidation>
    <dataValidation type="list" allowBlank="1" showInputMessage="1" showErrorMessage="1" sqref="D26 D24" xr:uid="{00000000-0002-0000-0000-000001000000}">
      <formula1>$B$27:$B$38</formula1>
    </dataValidation>
    <dataValidation type="list" allowBlank="1" showInputMessage="1" showErrorMessage="1" sqref="I26 I24" xr:uid="{00000000-0002-0000-0000-000002000000}">
      <formula1>$H$63:$H$67</formula1>
    </dataValidation>
    <dataValidation type="list" allowBlank="1" showInputMessage="1" showErrorMessage="1" sqref="I21" xr:uid="{00000000-0002-0000-0000-000003000000}">
      <formula1>$H$44:$H$48</formula1>
    </dataValidation>
    <dataValidation type="list" allowBlank="1" showInputMessage="1" showErrorMessage="1" sqref="AQ21" xr:uid="{00000000-0002-0000-0000-000004000000}">
      <formula1>$AV$24:$AV$25</formula1>
    </dataValidation>
    <dataValidation type="list" allowBlank="1" showInputMessage="1" showErrorMessage="1" sqref="AQ24:AQ26" xr:uid="{00000000-0002-0000-0000-000005000000}">
      <formula1>$AA$30:$AA$31</formula1>
    </dataValidation>
    <dataValidation type="list" allowBlank="1" showInputMessage="1" showErrorMessage="1" sqref="AM24:AM26" xr:uid="{00000000-0002-0000-0000-000006000000}">
      <formula1>$AV$25:$AV$28</formula1>
    </dataValidation>
    <dataValidation type="list" allowBlank="1" showInputMessage="1" showErrorMessage="1" sqref="D21" xr:uid="{00000000-0002-0000-0000-000007000000}">
      <formula1>$B$22:$B$28</formula1>
    </dataValidation>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DD836-EDAB-4551-9156-12793204DAB3}">
  <sheetPr>
    <tabColor rgb="FF0070C0"/>
    <pageSetUpPr fitToPage="1"/>
  </sheetPr>
  <dimension ref="A1:AC20"/>
  <sheetViews>
    <sheetView topLeftCell="V3"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5" width="30.28515625" customWidth="1"/>
    <col min="6" max="7" width="58.5703125" customWidth="1"/>
    <col min="8" max="9" width="21.7109375" customWidth="1"/>
    <col min="10" max="10" width="16.140625" customWidth="1"/>
    <col min="11" max="11" width="19" customWidth="1"/>
    <col min="12" max="12" width="144.285156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62.5703125" customWidth="1"/>
    <col min="25" max="25" width="18" customWidth="1"/>
    <col min="26" max="26" width="16.85546875" customWidth="1"/>
    <col min="27" max="27" width="21.85546875" customWidth="1"/>
    <col min="28" max="28" width="30.7109375" customWidth="1"/>
    <col min="29" max="29" width="76.140625" customWidth="1"/>
    <col min="30" max="30" width="18.140625" customWidth="1"/>
    <col min="31" max="31" width="14" customWidth="1"/>
  </cols>
  <sheetData>
    <row r="1" spans="1: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1: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1: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1: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1: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1: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1: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1: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1: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1:29" ht="52.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1:29" ht="20.25" x14ac:dyDescent="0.2">
      <c r="B11" s="202" t="s">
        <v>296</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1:29" ht="20.25" x14ac:dyDescent="0.2">
      <c r="B12" s="203" t="s">
        <v>297</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1: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1: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1: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1:29" s="2" customFormat="1" ht="300" customHeight="1" x14ac:dyDescent="0.2">
      <c r="A16" s="33"/>
      <c r="B16" s="62" t="s">
        <v>135</v>
      </c>
      <c r="C16" s="61" t="s">
        <v>126</v>
      </c>
      <c r="D16" s="86" t="s">
        <v>300</v>
      </c>
      <c r="E16" s="57"/>
      <c r="F16" s="57" t="s">
        <v>301</v>
      </c>
      <c r="G16" s="57" t="s">
        <v>302</v>
      </c>
      <c r="H16" s="57" t="s">
        <v>131</v>
      </c>
      <c r="I16" s="57" t="s">
        <v>128</v>
      </c>
      <c r="J16" s="74" t="s">
        <v>129</v>
      </c>
      <c r="K16" s="74" t="s">
        <v>130</v>
      </c>
      <c r="L16" s="57" t="s">
        <v>299</v>
      </c>
      <c r="M16" s="57" t="s">
        <v>139</v>
      </c>
      <c r="N16" s="57" t="s">
        <v>128</v>
      </c>
      <c r="O16" s="74" t="s">
        <v>129</v>
      </c>
      <c r="P16" s="57"/>
      <c r="Q16" s="57"/>
      <c r="R16" s="63"/>
      <c r="S16" s="63" t="s">
        <v>134</v>
      </c>
      <c r="T16" s="57" t="s">
        <v>303</v>
      </c>
      <c r="U16" s="57" t="s">
        <v>298</v>
      </c>
      <c r="V16" s="57" t="s">
        <v>251</v>
      </c>
      <c r="W16" s="57">
        <v>0</v>
      </c>
      <c r="X16" s="67" t="s">
        <v>414</v>
      </c>
      <c r="Y16" s="63">
        <v>44811</v>
      </c>
      <c r="Z16" s="80" t="s">
        <v>397</v>
      </c>
      <c r="AA16" s="81">
        <v>44817</v>
      </c>
      <c r="AB16" s="80" t="s">
        <v>398</v>
      </c>
      <c r="AC16" s="82" t="s">
        <v>415</v>
      </c>
    </row>
    <row r="17" spans="2:29" ht="15" customHeight="1" x14ac:dyDescent="0.2"/>
    <row r="18" spans="2:29" x14ac:dyDescent="0.2">
      <c r="B18" s="98" t="s">
        <v>142</v>
      </c>
      <c r="C18" s="250" t="s">
        <v>143</v>
      </c>
      <c r="D18" s="251"/>
      <c r="AB18" s="252" t="s">
        <v>144</v>
      </c>
      <c r="AC18" s="252"/>
    </row>
    <row r="19" spans="2:29" ht="13.5" thickBot="1" x14ac:dyDescent="0.25"/>
    <row r="20" spans="2:29" ht="13.5" thickTop="1" x14ac:dyDescent="0.2">
      <c r="B20" s="253"/>
      <c r="C20" s="253"/>
      <c r="D20" s="253"/>
      <c r="E20" s="253"/>
      <c r="F20" s="253"/>
      <c r="G20" s="253"/>
      <c r="H20" s="253"/>
      <c r="I20" s="253"/>
      <c r="J20" s="253"/>
      <c r="K20" s="253" t="s">
        <v>145</v>
      </c>
      <c r="L20" s="253"/>
      <c r="M20" s="253"/>
      <c r="N20" s="253"/>
      <c r="O20" s="253"/>
      <c r="P20" s="253"/>
      <c r="Q20" s="253"/>
      <c r="R20" s="253"/>
      <c r="S20" s="253"/>
      <c r="T20" s="253"/>
      <c r="U20" s="253"/>
      <c r="V20" s="253"/>
      <c r="W20" s="253"/>
      <c r="X20" s="253"/>
      <c r="Y20" s="253"/>
      <c r="Z20" s="253"/>
      <c r="AA20" s="253"/>
      <c r="AB20" s="253"/>
    </row>
  </sheetData>
  <sheetProtection formatCells="0" formatColumns="0" formatRows="0" insertColumns="0" insertRows="0" insertHyperlinks="0" deleteColumns="0" deleteRows="0" pivotTables="0"/>
  <mergeCells count="51">
    <mergeCell ref="B20:J20"/>
    <mergeCell ref="K20:S20"/>
    <mergeCell ref="T20:AB20"/>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8:D18"/>
    <mergeCell ref="AB18:AC18"/>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23" priority="4" stopIfTrue="1" operator="equal">
      <formula>1</formula>
    </cfRule>
    <cfRule type="cellIs" dxfId="22" priority="5" stopIfTrue="1" operator="equal">
      <formula>3</formula>
    </cfRule>
    <cfRule type="cellIs" dxfId="21" priority="6" stopIfTrue="1" operator="between">
      <formula>4</formula>
      <formula>5</formula>
    </cfRule>
  </conditionalFormatting>
  <conditionalFormatting sqref="V15">
    <cfRule type="cellIs" dxfId="20" priority="1" stopIfTrue="1" operator="equal">
      <formula>1</formula>
    </cfRule>
    <cfRule type="cellIs" dxfId="19" priority="2" stopIfTrue="1" operator="equal">
      <formula>3</formula>
    </cfRule>
    <cfRule type="cellIs" dxfId="1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AC233-EFEE-4C5E-9BA6-14B1D6E5527E}">
  <sheetPr>
    <tabColor rgb="FF0070C0"/>
    <pageSetUpPr fitToPage="1"/>
  </sheetPr>
  <dimension ref="A1:AD25"/>
  <sheetViews>
    <sheetView topLeftCell="X10"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5" width="30.28515625" customWidth="1"/>
    <col min="6" max="6" width="62.5703125" customWidth="1"/>
    <col min="7" max="7" width="67.28515625" customWidth="1"/>
    <col min="8" max="9" width="21.7109375" customWidth="1"/>
    <col min="10" max="10" width="16.140625" customWidth="1"/>
    <col min="11" max="11" width="19" customWidth="1"/>
    <col min="12" max="12" width="89" customWidth="1"/>
    <col min="13" max="14" width="21.5703125" customWidth="1"/>
    <col min="15" max="15" width="17" customWidth="1"/>
    <col min="16" max="16" width="34.42578125" customWidth="1"/>
    <col min="17" max="18" width="25.140625" customWidth="1"/>
    <col min="19" max="19" width="20.28515625" customWidth="1"/>
    <col min="20" max="20" width="44.5703125" customWidth="1"/>
    <col min="21" max="21" width="41.140625" customWidth="1"/>
    <col min="22" max="22" width="21.140625" customWidth="1"/>
    <col min="23" max="23" width="16.42578125" customWidth="1"/>
    <col min="24" max="24" width="66.28515625" customWidth="1"/>
    <col min="25" max="25" width="18" customWidth="1"/>
    <col min="26" max="26" width="17.85546875" customWidth="1"/>
    <col min="27" max="27" width="17" customWidth="1"/>
    <col min="28" max="28" width="32.42578125" customWidth="1"/>
    <col min="29" max="29" width="167.140625"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50.2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29" t="s">
        <v>304</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row>
    <row r="12" spans="2:29" ht="20.25" x14ac:dyDescent="0.2">
      <c r="B12" s="230" t="s">
        <v>305</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2"/>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213.75" x14ac:dyDescent="0.2">
      <c r="B16" s="62" t="s">
        <v>135</v>
      </c>
      <c r="C16" s="62" t="s">
        <v>126</v>
      </c>
      <c r="D16" s="57" t="s">
        <v>306</v>
      </c>
      <c r="E16" s="57"/>
      <c r="F16" s="57" t="s">
        <v>307</v>
      </c>
      <c r="G16" s="57" t="s">
        <v>308</v>
      </c>
      <c r="H16" s="57" t="s">
        <v>148</v>
      </c>
      <c r="I16" s="57" t="s">
        <v>149</v>
      </c>
      <c r="J16" s="74" t="s">
        <v>129</v>
      </c>
      <c r="K16" s="74" t="s">
        <v>130</v>
      </c>
      <c r="L16" s="67" t="s">
        <v>309</v>
      </c>
      <c r="M16" s="57" t="s">
        <v>139</v>
      </c>
      <c r="N16" s="57" t="s">
        <v>149</v>
      </c>
      <c r="O16" s="74" t="s">
        <v>129</v>
      </c>
      <c r="P16" s="57"/>
      <c r="Q16" s="57"/>
      <c r="R16" s="63"/>
      <c r="S16" s="63" t="s">
        <v>134</v>
      </c>
      <c r="T16" s="57" t="s">
        <v>310</v>
      </c>
      <c r="U16" s="57" t="s">
        <v>311</v>
      </c>
      <c r="V16" s="57" t="s">
        <v>251</v>
      </c>
      <c r="W16" s="57">
        <v>0</v>
      </c>
      <c r="X16" s="67" t="s">
        <v>312</v>
      </c>
      <c r="Y16" s="63">
        <v>44811</v>
      </c>
      <c r="Z16" s="80" t="s">
        <v>251</v>
      </c>
      <c r="AA16" s="81">
        <v>44816</v>
      </c>
      <c r="AB16" s="80" t="s">
        <v>252</v>
      </c>
      <c r="AC16" s="82" t="s">
        <v>313</v>
      </c>
    </row>
    <row r="17" spans="2:30" s="2" customFormat="1" ht="327.75" customHeight="1" x14ac:dyDescent="0.2">
      <c r="B17" s="61" t="s">
        <v>135</v>
      </c>
      <c r="C17" s="61" t="s">
        <v>126</v>
      </c>
      <c r="D17" s="59" t="s">
        <v>314</v>
      </c>
      <c r="E17" s="59"/>
      <c r="F17" s="59" t="s">
        <v>315</v>
      </c>
      <c r="G17" s="59" t="s">
        <v>316</v>
      </c>
      <c r="H17" s="59" t="s">
        <v>148</v>
      </c>
      <c r="I17" s="59" t="s">
        <v>149</v>
      </c>
      <c r="J17" s="59" t="s">
        <v>129</v>
      </c>
      <c r="K17" s="59" t="s">
        <v>130</v>
      </c>
      <c r="L17" s="59" t="s">
        <v>317</v>
      </c>
      <c r="M17" s="59" t="s">
        <v>139</v>
      </c>
      <c r="N17" s="59" t="s">
        <v>149</v>
      </c>
      <c r="O17" s="59" t="s">
        <v>150</v>
      </c>
      <c r="P17" s="59"/>
      <c r="Q17" s="65"/>
      <c r="R17" s="65"/>
      <c r="S17" s="65" t="s">
        <v>134</v>
      </c>
      <c r="T17" s="59" t="s">
        <v>318</v>
      </c>
      <c r="U17" s="59" t="s">
        <v>319</v>
      </c>
      <c r="V17" s="59"/>
      <c r="W17" s="59">
        <v>0</v>
      </c>
      <c r="X17" s="83" t="s">
        <v>320</v>
      </c>
      <c r="Y17" s="65">
        <v>44811</v>
      </c>
      <c r="Z17" s="80" t="s">
        <v>251</v>
      </c>
      <c r="AA17" s="77">
        <v>44817</v>
      </c>
      <c r="AB17" s="76" t="s">
        <v>252</v>
      </c>
      <c r="AC17" s="78" t="s">
        <v>321</v>
      </c>
    </row>
    <row r="18" spans="2:30" s="2" customFormat="1" ht="69" customHeight="1" x14ac:dyDescent="0.2">
      <c r="B18" s="278" t="s">
        <v>135</v>
      </c>
      <c r="C18" s="278" t="s">
        <v>126</v>
      </c>
      <c r="D18" s="228" t="s">
        <v>322</v>
      </c>
      <c r="E18" s="278"/>
      <c r="F18" s="228" t="s">
        <v>323</v>
      </c>
      <c r="G18" s="228" t="s">
        <v>324</v>
      </c>
      <c r="H18" s="228" t="s">
        <v>148</v>
      </c>
      <c r="I18" s="228" t="s">
        <v>149</v>
      </c>
      <c r="J18" s="228" t="s">
        <v>129</v>
      </c>
      <c r="K18" s="228" t="s">
        <v>130</v>
      </c>
      <c r="L18" s="228" t="s">
        <v>325</v>
      </c>
      <c r="M18" s="228" t="s">
        <v>127</v>
      </c>
      <c r="N18" s="228" t="s">
        <v>128</v>
      </c>
      <c r="O18" s="228" t="s">
        <v>129</v>
      </c>
      <c r="P18" s="228" t="s">
        <v>326</v>
      </c>
      <c r="Q18" s="271">
        <v>44564</v>
      </c>
      <c r="R18" s="271">
        <v>44681</v>
      </c>
      <c r="S18" s="245" t="s">
        <v>134</v>
      </c>
      <c r="T18" s="228" t="s">
        <v>327</v>
      </c>
      <c r="U18" s="228" t="s">
        <v>328</v>
      </c>
      <c r="V18" s="236" t="s">
        <v>270</v>
      </c>
      <c r="W18" s="236">
        <v>0</v>
      </c>
      <c r="X18" s="316" t="s">
        <v>329</v>
      </c>
      <c r="Y18" s="316">
        <v>44803</v>
      </c>
      <c r="Z18" s="318" t="s">
        <v>330</v>
      </c>
      <c r="AA18" s="320">
        <v>44817</v>
      </c>
      <c r="AB18" s="314" t="s">
        <v>252</v>
      </c>
      <c r="AC18" s="315" t="s">
        <v>445</v>
      </c>
    </row>
    <row r="19" spans="2:30" s="2" customFormat="1" ht="69" customHeight="1" x14ac:dyDescent="0.2">
      <c r="B19" s="278"/>
      <c r="C19" s="278"/>
      <c r="D19" s="228"/>
      <c r="E19" s="278"/>
      <c r="F19" s="228"/>
      <c r="G19" s="228"/>
      <c r="H19" s="228"/>
      <c r="I19" s="228"/>
      <c r="J19" s="228"/>
      <c r="K19" s="228"/>
      <c r="L19" s="228"/>
      <c r="M19" s="228"/>
      <c r="N19" s="228"/>
      <c r="O19" s="228"/>
      <c r="P19" s="228"/>
      <c r="Q19" s="228"/>
      <c r="R19" s="271"/>
      <c r="S19" s="246"/>
      <c r="T19" s="228"/>
      <c r="U19" s="228"/>
      <c r="V19" s="237"/>
      <c r="W19" s="237"/>
      <c r="X19" s="319"/>
      <c r="Y19" s="319"/>
      <c r="Z19" s="318"/>
      <c r="AA19" s="314"/>
      <c r="AB19" s="314"/>
      <c r="AC19" s="315"/>
    </row>
    <row r="20" spans="2:30" s="2" customFormat="1" ht="351" customHeight="1" x14ac:dyDescent="0.2">
      <c r="B20" s="278"/>
      <c r="C20" s="278"/>
      <c r="D20" s="228"/>
      <c r="E20" s="278"/>
      <c r="F20" s="228"/>
      <c r="G20" s="228"/>
      <c r="H20" s="228"/>
      <c r="I20" s="228"/>
      <c r="J20" s="228"/>
      <c r="K20" s="228"/>
      <c r="L20" s="228"/>
      <c r="M20" s="228"/>
      <c r="N20" s="228"/>
      <c r="O20" s="228"/>
      <c r="P20" s="228"/>
      <c r="Q20" s="228"/>
      <c r="R20" s="271"/>
      <c r="S20" s="294"/>
      <c r="T20" s="228"/>
      <c r="U20" s="228"/>
      <c r="V20" s="242"/>
      <c r="W20" s="242"/>
      <c r="X20" s="317"/>
      <c r="Y20" s="317"/>
      <c r="Z20" s="318"/>
      <c r="AA20" s="314"/>
      <c r="AB20" s="314"/>
      <c r="AC20" s="315"/>
    </row>
    <row r="21" spans="2:30" s="2" customFormat="1" ht="269.25" customHeight="1" x14ac:dyDescent="0.2">
      <c r="B21" s="61" t="s">
        <v>135</v>
      </c>
      <c r="C21" s="61" t="s">
        <v>126</v>
      </c>
      <c r="D21" s="59" t="s">
        <v>331</v>
      </c>
      <c r="E21" s="59"/>
      <c r="F21" s="59" t="s">
        <v>332</v>
      </c>
      <c r="G21" s="59" t="s">
        <v>333</v>
      </c>
      <c r="H21" s="59" t="s">
        <v>127</v>
      </c>
      <c r="I21" s="59" t="s">
        <v>149</v>
      </c>
      <c r="J21" s="59" t="s">
        <v>129</v>
      </c>
      <c r="K21" s="59" t="s">
        <v>130</v>
      </c>
      <c r="L21" s="59" t="s">
        <v>334</v>
      </c>
      <c r="M21" s="59" t="s">
        <v>335</v>
      </c>
      <c r="N21" s="59" t="s">
        <v>149</v>
      </c>
      <c r="O21" s="59" t="s">
        <v>150</v>
      </c>
      <c r="P21" s="59" t="s">
        <v>336</v>
      </c>
      <c r="Q21" s="65">
        <v>44564</v>
      </c>
      <c r="R21" s="65">
        <v>44681</v>
      </c>
      <c r="S21" s="65" t="s">
        <v>134</v>
      </c>
      <c r="T21" s="59" t="s">
        <v>337</v>
      </c>
      <c r="U21" s="59" t="s">
        <v>328</v>
      </c>
      <c r="V21" s="61" t="s">
        <v>270</v>
      </c>
      <c r="W21" s="61">
        <v>0</v>
      </c>
      <c r="X21" s="88" t="s">
        <v>329</v>
      </c>
      <c r="Y21" s="88">
        <v>44803</v>
      </c>
      <c r="Z21" s="408" t="s">
        <v>330</v>
      </c>
      <c r="AA21" s="77">
        <v>44817</v>
      </c>
      <c r="AB21" s="76" t="s">
        <v>252</v>
      </c>
      <c r="AC21" s="78" t="s">
        <v>444</v>
      </c>
    </row>
    <row r="22" spans="2:30" s="2" customFormat="1" ht="14.25" x14ac:dyDescent="0.2">
      <c r="B22" s="61"/>
      <c r="C22" s="404"/>
      <c r="D22" s="405"/>
      <c r="E22" s="406"/>
      <c r="F22" s="406"/>
      <c r="G22" s="406"/>
      <c r="H22" s="406"/>
      <c r="I22" s="406"/>
      <c r="J22" s="406"/>
      <c r="K22" s="406"/>
      <c r="L22" s="406"/>
      <c r="M22" s="406"/>
      <c r="N22" s="406"/>
      <c r="O22" s="406"/>
      <c r="P22" s="406"/>
      <c r="Q22" s="407"/>
      <c r="R22" s="407"/>
      <c r="S22" s="407"/>
      <c r="T22" s="406"/>
      <c r="U22" s="406"/>
      <c r="V22" s="44"/>
      <c r="W22" s="44"/>
      <c r="X22" s="407"/>
      <c r="Y22" s="407"/>
      <c r="Z22" s="407"/>
      <c r="AA22" s="407"/>
      <c r="AB22" s="407"/>
      <c r="AC22" s="407"/>
      <c r="AD22" s="407"/>
    </row>
    <row r="23" spans="2:30" ht="16.5" x14ac:dyDescent="0.2">
      <c r="B23" s="84" t="s">
        <v>142</v>
      </c>
      <c r="C23" s="321" t="s">
        <v>143</v>
      </c>
      <c r="D23" s="322"/>
      <c r="E23" s="32"/>
      <c r="F23" s="32"/>
      <c r="G23" s="32"/>
      <c r="H23" s="32"/>
      <c r="I23" s="32"/>
      <c r="J23" s="32"/>
      <c r="K23" s="32"/>
      <c r="L23" s="32"/>
      <c r="M23" s="32"/>
      <c r="N23" s="32"/>
      <c r="O23" s="32"/>
      <c r="P23" s="32"/>
      <c r="Q23" s="32"/>
      <c r="R23" s="32"/>
      <c r="S23" s="32"/>
      <c r="T23" s="32"/>
      <c r="U23" s="32"/>
      <c r="V23" s="32"/>
      <c r="W23" s="32"/>
      <c r="X23" s="32"/>
      <c r="Y23" s="32"/>
      <c r="Z23" s="32"/>
      <c r="AA23" s="32"/>
      <c r="AB23" s="323" t="s">
        <v>144</v>
      </c>
      <c r="AC23" s="323"/>
    </row>
    <row r="24" spans="2:30" ht="13.5" thickBot="1" x14ac:dyDescent="0.25"/>
    <row r="25" spans="2:30" ht="13.5" thickTop="1" x14ac:dyDescent="0.2">
      <c r="B25" s="270"/>
      <c r="C25" s="270"/>
      <c r="D25" s="270"/>
      <c r="E25" s="270"/>
      <c r="F25" s="270"/>
      <c r="G25" s="270"/>
      <c r="H25" s="270"/>
      <c r="I25" s="270"/>
      <c r="J25" s="270"/>
      <c r="K25" s="270" t="s">
        <v>145</v>
      </c>
      <c r="L25" s="270"/>
      <c r="M25" s="270"/>
      <c r="N25" s="270"/>
      <c r="O25" s="270"/>
      <c r="P25" s="270"/>
      <c r="Q25" s="270"/>
      <c r="R25" s="270"/>
      <c r="S25" s="270"/>
      <c r="T25" s="270"/>
      <c r="U25" s="270"/>
      <c r="V25" s="270"/>
      <c r="W25" s="270"/>
      <c r="X25" s="270"/>
      <c r="Y25" s="270"/>
      <c r="Z25" s="270"/>
      <c r="AA25" s="270"/>
      <c r="AB25" s="270"/>
    </row>
  </sheetData>
  <sheetProtection formatCells="0" formatColumns="0" formatRows="0" insertColumns="0" insertRows="0" insertHyperlinks="0" deleteColumns="0" deleteRows="0" pivotTables="0"/>
  <mergeCells count="79">
    <mergeCell ref="C23:D23"/>
    <mergeCell ref="AB23:AC23"/>
    <mergeCell ref="B25:J25"/>
    <mergeCell ref="K25:S25"/>
    <mergeCell ref="T25:AB25"/>
    <mergeCell ref="AB18:AB20"/>
    <mergeCell ref="AC18:AC20"/>
    <mergeCell ref="V18:V20"/>
    <mergeCell ref="W18:W20"/>
    <mergeCell ref="X18:X20"/>
    <mergeCell ref="Y18:Y20"/>
    <mergeCell ref="Z18:Z20"/>
    <mergeCell ref="AA18:AA20"/>
    <mergeCell ref="U18:U20"/>
    <mergeCell ref="J18:J20"/>
    <mergeCell ref="K18:K20"/>
    <mergeCell ref="L18:L20"/>
    <mergeCell ref="M18:M20"/>
    <mergeCell ref="N18:N20"/>
    <mergeCell ref="O18:O20"/>
    <mergeCell ref="P18:P20"/>
    <mergeCell ref="Q18:Q20"/>
    <mergeCell ref="R18:R20"/>
    <mergeCell ref="S18:S20"/>
    <mergeCell ref="T18:T20"/>
    <mergeCell ref="AB14:AB15"/>
    <mergeCell ref="AC14:AC15"/>
    <mergeCell ref="B18:B20"/>
    <mergeCell ref="C18:C20"/>
    <mergeCell ref="D18:D20"/>
    <mergeCell ref="E18:E20"/>
    <mergeCell ref="F18:F20"/>
    <mergeCell ref="G18:G20"/>
    <mergeCell ref="H18:H20"/>
    <mergeCell ref="I18:I20"/>
    <mergeCell ref="R14:R15"/>
    <mergeCell ref="W14:W15"/>
    <mergeCell ref="X14:X15"/>
    <mergeCell ref="Y14:Y15"/>
    <mergeCell ref="Z14:Z15"/>
    <mergeCell ref="AA14:AA15"/>
    <mergeCell ref="L14:L15"/>
    <mergeCell ref="M14:M15"/>
    <mergeCell ref="N14:N15"/>
    <mergeCell ref="O14:O15"/>
    <mergeCell ref="P14:P15"/>
    <mergeCell ref="F14:F15"/>
    <mergeCell ref="G14:G15"/>
    <mergeCell ref="H14:H15"/>
    <mergeCell ref="I14:I15"/>
    <mergeCell ref="J14:J15"/>
    <mergeCell ref="B12:AC12"/>
    <mergeCell ref="B13:G13"/>
    <mergeCell ref="H13:J13"/>
    <mergeCell ref="K13:K15"/>
    <mergeCell ref="L13:O13"/>
    <mergeCell ref="P13:R13"/>
    <mergeCell ref="S13:S15"/>
    <mergeCell ref="T13:T15"/>
    <mergeCell ref="U13:U15"/>
    <mergeCell ref="V13:Y13"/>
    <mergeCell ref="Q14:Q15"/>
    <mergeCell ref="Z13:AC13"/>
    <mergeCell ref="B14:B15"/>
    <mergeCell ref="C14:C15"/>
    <mergeCell ref="D14:D15"/>
    <mergeCell ref="E14:E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17" priority="4" stopIfTrue="1" operator="equal">
      <formula>1</formula>
    </cfRule>
    <cfRule type="cellIs" dxfId="16" priority="5" stopIfTrue="1" operator="equal">
      <formula>3</formula>
    </cfRule>
    <cfRule type="cellIs" dxfId="15" priority="6" stopIfTrue="1" operator="between">
      <formula>4</formula>
      <formula>5</formula>
    </cfRule>
  </conditionalFormatting>
  <conditionalFormatting sqref="V15">
    <cfRule type="cellIs" dxfId="14" priority="1" stopIfTrue="1" operator="equal">
      <formula>1</formula>
    </cfRule>
    <cfRule type="cellIs" dxfId="13" priority="2" stopIfTrue="1" operator="equal">
      <formula>3</formula>
    </cfRule>
    <cfRule type="cellIs" dxfId="1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197ED-888D-4EAA-A938-B9AEC8FE5C02}">
  <sheetPr>
    <tabColor rgb="FF0070C0"/>
    <pageSetUpPr fitToPage="1"/>
  </sheetPr>
  <dimension ref="A1:AC20"/>
  <sheetViews>
    <sheetView topLeftCell="W4"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2" width="27.140625" customWidth="1"/>
    <col min="3" max="3" width="15.85546875" customWidth="1"/>
    <col min="4" max="4" width="23.5703125" customWidth="1"/>
    <col min="5" max="5" width="26.7109375" customWidth="1"/>
    <col min="6" max="6" width="35.42578125" customWidth="1"/>
    <col min="7" max="7" width="29.140625" customWidth="1"/>
    <col min="8" max="9" width="21.7109375" hidden="1" customWidth="1"/>
    <col min="10" max="10" width="16.140625" hidden="1" customWidth="1"/>
    <col min="11" max="11" width="19" hidden="1" customWidth="1"/>
    <col min="12" max="12" width="89.28515625" customWidth="1"/>
    <col min="13" max="13" width="15.5703125" customWidth="1"/>
    <col min="14" max="14" width="13.85546875" customWidth="1"/>
    <col min="15" max="15" width="10.28515625" customWidth="1"/>
    <col min="16" max="16" width="30.7109375" customWidth="1"/>
    <col min="17" max="17" width="12.28515625" customWidth="1"/>
    <col min="18" max="18" width="14.85546875" customWidth="1"/>
    <col min="19" max="19" width="14.7109375" hidden="1" customWidth="1"/>
    <col min="20" max="20" width="24.42578125" customWidth="1"/>
    <col min="21" max="21" width="41.140625" customWidth="1"/>
    <col min="22" max="22" width="21.140625" customWidth="1"/>
    <col min="23" max="23" width="16.42578125" customWidth="1"/>
    <col min="24" max="24" width="100.7109375" customWidth="1"/>
    <col min="25" max="25" width="18" customWidth="1"/>
    <col min="26" max="26" width="16.85546875" customWidth="1"/>
    <col min="27" max="27" width="21.85546875" customWidth="1"/>
    <col min="28" max="28" width="35.140625" customWidth="1"/>
    <col min="29" max="29" width="104.28515625"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44.2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02" t="s">
        <v>338</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2:29" ht="20.25" x14ac:dyDescent="0.2">
      <c r="B12" s="203" t="s">
        <v>339</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409.5" customHeight="1" x14ac:dyDescent="0.2">
      <c r="B16" s="62" t="s">
        <v>135</v>
      </c>
      <c r="C16" s="61" t="s">
        <v>126</v>
      </c>
      <c r="D16" s="57" t="s">
        <v>340</v>
      </c>
      <c r="E16" s="57"/>
      <c r="F16" s="57" t="s">
        <v>341</v>
      </c>
      <c r="G16" s="57" t="s">
        <v>342</v>
      </c>
      <c r="H16" s="57" t="s">
        <v>131</v>
      </c>
      <c r="I16" s="57" t="s">
        <v>149</v>
      </c>
      <c r="J16" s="57" t="s">
        <v>150</v>
      </c>
      <c r="K16" s="57" t="s">
        <v>130</v>
      </c>
      <c r="L16" s="67" t="s">
        <v>343</v>
      </c>
      <c r="M16" s="57" t="s">
        <v>139</v>
      </c>
      <c r="N16" s="57" t="s">
        <v>149</v>
      </c>
      <c r="O16" s="57" t="s">
        <v>150</v>
      </c>
      <c r="P16" s="57"/>
      <c r="Q16" s="57"/>
      <c r="R16" s="63"/>
      <c r="S16" s="63" t="s">
        <v>134</v>
      </c>
      <c r="T16" s="57" t="s">
        <v>344</v>
      </c>
      <c r="U16" s="57" t="s">
        <v>345</v>
      </c>
      <c r="V16" s="57" t="s">
        <v>251</v>
      </c>
      <c r="W16" s="57">
        <v>0</v>
      </c>
      <c r="X16" s="67" t="s">
        <v>346</v>
      </c>
      <c r="Y16" s="63">
        <v>44811</v>
      </c>
      <c r="Z16" s="80" t="s">
        <v>251</v>
      </c>
      <c r="AA16" s="81">
        <v>44816</v>
      </c>
      <c r="AB16" s="80" t="s">
        <v>252</v>
      </c>
      <c r="AC16" s="82" t="s">
        <v>347</v>
      </c>
    </row>
    <row r="17" spans="2:29" ht="15" customHeight="1" x14ac:dyDescent="0.2"/>
    <row r="18" spans="2:29" x14ac:dyDescent="0.2">
      <c r="B18" s="79" t="s">
        <v>142</v>
      </c>
      <c r="C18" s="267" t="s">
        <v>143</v>
      </c>
      <c r="D18" s="268"/>
      <c r="AB18" s="269" t="s">
        <v>144</v>
      </c>
      <c r="AC18" s="269"/>
    </row>
    <row r="19" spans="2:29" ht="13.5" thickBot="1" x14ac:dyDescent="0.25"/>
    <row r="20" spans="2:29" ht="13.5" thickTop="1" x14ac:dyDescent="0.2">
      <c r="B20" s="270"/>
      <c r="C20" s="270"/>
      <c r="D20" s="270"/>
      <c r="E20" s="270"/>
      <c r="F20" s="270"/>
      <c r="G20" s="270"/>
      <c r="H20" s="270"/>
      <c r="I20" s="270"/>
      <c r="J20" s="270"/>
      <c r="K20" s="270" t="s">
        <v>145</v>
      </c>
      <c r="L20" s="270"/>
      <c r="M20" s="270"/>
      <c r="N20" s="270"/>
      <c r="O20" s="270"/>
      <c r="P20" s="270"/>
      <c r="Q20" s="270"/>
      <c r="R20" s="270"/>
      <c r="S20" s="270"/>
      <c r="T20" s="270"/>
      <c r="U20" s="270"/>
      <c r="V20" s="270"/>
      <c r="W20" s="270"/>
      <c r="X20" s="270"/>
      <c r="Y20" s="270"/>
      <c r="Z20" s="270"/>
      <c r="AA20" s="270"/>
      <c r="AB20" s="270"/>
    </row>
  </sheetData>
  <sheetProtection formatCells="0" formatColumns="0" formatRows="0" insertColumns="0" insertRows="0" insertHyperlinks="0" deleteColumns="0" deleteRows="0" pivotTables="0"/>
  <mergeCells count="51">
    <mergeCell ref="B20:J20"/>
    <mergeCell ref="K20:S20"/>
    <mergeCell ref="T20:AB20"/>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8:D18"/>
    <mergeCell ref="AB18:AC18"/>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11" priority="4" stopIfTrue="1" operator="equal">
      <formula>1</formula>
    </cfRule>
    <cfRule type="cellIs" dxfId="10" priority="5" stopIfTrue="1" operator="equal">
      <formula>3</formula>
    </cfRule>
    <cfRule type="cellIs" dxfId="9" priority="6" stopIfTrue="1" operator="between">
      <formula>4</formula>
      <formula>5</formula>
    </cfRule>
  </conditionalFormatting>
  <conditionalFormatting sqref="V15">
    <cfRule type="cellIs" dxfId="8" priority="1" stopIfTrue="1" operator="equal">
      <formula>1</formula>
    </cfRule>
    <cfRule type="cellIs" dxfId="7" priority="2" stopIfTrue="1" operator="equal">
      <formula>3</formula>
    </cfRule>
    <cfRule type="cellIs" dxfId="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37"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F6820-ACFE-4852-B39E-0F3E5B3310BB}">
  <sheetPr codeName="Hoja23">
    <tabColor rgb="FF00B050"/>
    <pageSetUpPr fitToPage="1"/>
  </sheetPr>
  <dimension ref="A1:AC22"/>
  <sheetViews>
    <sheetView topLeftCell="T9" zoomScale="80" zoomScaleNormal="80" zoomScaleSheetLayoutView="85" workbookViewId="0">
      <selection activeCell="Z11" sqref="Z11:AC11"/>
    </sheetView>
  </sheetViews>
  <sheetFormatPr baseColWidth="10" defaultColWidth="10.5703125" defaultRowHeight="12.75" x14ac:dyDescent="0.2"/>
  <cols>
    <col min="1" max="1" width="23.140625" style="34" customWidth="1"/>
    <col min="2" max="2" width="25.85546875" style="34" customWidth="1"/>
    <col min="3" max="3" width="25.140625" style="34" customWidth="1"/>
    <col min="4" max="4" width="32.85546875" style="34" customWidth="1"/>
    <col min="5" max="7" width="56.85546875" style="34" customWidth="1"/>
    <col min="8" max="9" width="21.5703125" style="34" customWidth="1"/>
    <col min="10" max="10" width="16.140625" style="34" customWidth="1"/>
    <col min="11" max="11" width="19" style="34" customWidth="1"/>
    <col min="12" max="12" width="98.42578125" style="34" customWidth="1"/>
    <col min="13" max="14" width="21.42578125" style="34" customWidth="1"/>
    <col min="15" max="15" width="17" style="34" customWidth="1"/>
    <col min="16" max="16" width="34.42578125" style="34" customWidth="1"/>
    <col min="17" max="18" width="25.140625" style="34" customWidth="1"/>
    <col min="19" max="19" width="31.140625" style="34" customWidth="1"/>
    <col min="20" max="20" width="44.42578125" style="34" customWidth="1"/>
    <col min="21" max="21" width="41.140625" style="34" customWidth="1"/>
    <col min="22" max="22" width="21.140625" style="34" customWidth="1"/>
    <col min="23" max="23" width="16.42578125" style="34" customWidth="1"/>
    <col min="24" max="24" width="26.42578125" style="34" customWidth="1"/>
    <col min="25" max="25" width="18" style="34" customWidth="1"/>
    <col min="26" max="26" width="16.5703125" style="34" customWidth="1"/>
    <col min="27" max="27" width="21.5703125" style="34" customWidth="1"/>
    <col min="28" max="28" width="21.42578125" style="34" customWidth="1"/>
    <col min="29" max="29" width="93.42578125" style="34" customWidth="1"/>
    <col min="30" max="30" width="18.140625" style="34" customWidth="1"/>
    <col min="31" max="31" width="14" style="34" customWidth="1"/>
    <col min="32" max="255" width="10.5703125" style="34"/>
    <col min="256" max="256" width="0" style="34" hidden="1" customWidth="1"/>
    <col min="257" max="257" width="30" style="34" customWidth="1"/>
    <col min="258" max="259" width="25.140625" style="34" customWidth="1"/>
    <col min="260" max="260" width="30.42578125" style="34" customWidth="1"/>
    <col min="261" max="262" width="44.5703125" style="34" customWidth="1"/>
    <col min="263" max="263" width="44.42578125" style="34" customWidth="1"/>
    <col min="264" max="265" width="21.5703125" style="34" customWidth="1"/>
    <col min="266" max="266" width="16.140625" style="34" customWidth="1"/>
    <col min="267" max="267" width="19" style="34" customWidth="1"/>
    <col min="268" max="268" width="98.42578125" style="34" customWidth="1"/>
    <col min="269" max="270" width="21.42578125" style="34" customWidth="1"/>
    <col min="271" max="271" width="17" style="34" customWidth="1"/>
    <col min="272" max="272" width="34.42578125" style="34" customWidth="1"/>
    <col min="273" max="274" width="25.140625" style="34" customWidth="1"/>
    <col min="275" max="275" width="31.140625" style="34" customWidth="1"/>
    <col min="276" max="276" width="44.42578125" style="34" customWidth="1"/>
    <col min="277" max="277" width="41.140625" style="34" customWidth="1"/>
    <col min="278" max="278" width="21.140625" style="34" customWidth="1"/>
    <col min="279" max="279" width="16.42578125" style="34" customWidth="1"/>
    <col min="280" max="280" width="26.42578125" style="34" customWidth="1"/>
    <col min="281" max="281" width="18" style="34" customWidth="1"/>
    <col min="282" max="282" width="16.5703125" style="34" customWidth="1"/>
    <col min="283" max="283" width="21.5703125" style="34" customWidth="1"/>
    <col min="284" max="284" width="21.42578125" style="34" customWidth="1"/>
    <col min="285" max="285" width="24.42578125" style="34" customWidth="1"/>
    <col min="286" max="286" width="18.140625" style="34" customWidth="1"/>
    <col min="287" max="287" width="14" style="34" customWidth="1"/>
    <col min="288" max="511" width="10.5703125" style="34"/>
    <col min="512" max="512" width="0" style="34" hidden="1" customWidth="1"/>
    <col min="513" max="513" width="30" style="34" customWidth="1"/>
    <col min="514" max="515" width="25.140625" style="34" customWidth="1"/>
    <col min="516" max="516" width="30.42578125" style="34" customWidth="1"/>
    <col min="517" max="518" width="44.5703125" style="34" customWidth="1"/>
    <col min="519" max="519" width="44.42578125" style="34" customWidth="1"/>
    <col min="520" max="521" width="21.5703125" style="34" customWidth="1"/>
    <col min="522" max="522" width="16.140625" style="34" customWidth="1"/>
    <col min="523" max="523" width="19" style="34" customWidth="1"/>
    <col min="524" max="524" width="98.42578125" style="34" customWidth="1"/>
    <col min="525" max="526" width="21.42578125" style="34" customWidth="1"/>
    <col min="527" max="527" width="17" style="34" customWidth="1"/>
    <col min="528" max="528" width="34.42578125" style="34" customWidth="1"/>
    <col min="529" max="530" width="25.140625" style="34" customWidth="1"/>
    <col min="531" max="531" width="31.140625" style="34" customWidth="1"/>
    <col min="532" max="532" width="44.42578125" style="34" customWidth="1"/>
    <col min="533" max="533" width="41.140625" style="34" customWidth="1"/>
    <col min="534" max="534" width="21.140625" style="34" customWidth="1"/>
    <col min="535" max="535" width="16.42578125" style="34" customWidth="1"/>
    <col min="536" max="536" width="26.42578125" style="34" customWidth="1"/>
    <col min="537" max="537" width="18" style="34" customWidth="1"/>
    <col min="538" max="538" width="16.5703125" style="34" customWidth="1"/>
    <col min="539" max="539" width="21.5703125" style="34" customWidth="1"/>
    <col min="540" max="540" width="21.42578125" style="34" customWidth="1"/>
    <col min="541" max="541" width="24.42578125" style="34" customWidth="1"/>
    <col min="542" max="542" width="18.140625" style="34" customWidth="1"/>
    <col min="543" max="543" width="14" style="34" customWidth="1"/>
    <col min="544" max="767" width="10.5703125" style="34"/>
    <col min="768" max="768" width="0" style="34" hidden="1" customWidth="1"/>
    <col min="769" max="769" width="30" style="34" customWidth="1"/>
    <col min="770" max="771" width="25.140625" style="34" customWidth="1"/>
    <col min="772" max="772" width="30.42578125" style="34" customWidth="1"/>
    <col min="773" max="774" width="44.5703125" style="34" customWidth="1"/>
    <col min="775" max="775" width="44.42578125" style="34" customWidth="1"/>
    <col min="776" max="777" width="21.5703125" style="34" customWidth="1"/>
    <col min="778" max="778" width="16.140625" style="34" customWidth="1"/>
    <col min="779" max="779" width="19" style="34" customWidth="1"/>
    <col min="780" max="780" width="98.42578125" style="34" customWidth="1"/>
    <col min="781" max="782" width="21.42578125" style="34" customWidth="1"/>
    <col min="783" max="783" width="17" style="34" customWidth="1"/>
    <col min="784" max="784" width="34.42578125" style="34" customWidth="1"/>
    <col min="785" max="786" width="25.140625" style="34" customWidth="1"/>
    <col min="787" max="787" width="31.140625" style="34" customWidth="1"/>
    <col min="788" max="788" width="44.42578125" style="34" customWidth="1"/>
    <col min="789" max="789" width="41.140625" style="34" customWidth="1"/>
    <col min="790" max="790" width="21.140625" style="34" customWidth="1"/>
    <col min="791" max="791" width="16.42578125" style="34" customWidth="1"/>
    <col min="792" max="792" width="26.42578125" style="34" customWidth="1"/>
    <col min="793" max="793" width="18" style="34" customWidth="1"/>
    <col min="794" max="794" width="16.5703125" style="34" customWidth="1"/>
    <col min="795" max="795" width="21.5703125" style="34" customWidth="1"/>
    <col min="796" max="796" width="21.42578125" style="34" customWidth="1"/>
    <col min="797" max="797" width="24.42578125" style="34" customWidth="1"/>
    <col min="798" max="798" width="18.140625" style="34" customWidth="1"/>
    <col min="799" max="799" width="14" style="34" customWidth="1"/>
    <col min="800" max="1023" width="10.5703125" style="34"/>
    <col min="1024" max="1024" width="0" style="34" hidden="1" customWidth="1"/>
    <col min="1025" max="1025" width="30" style="34" customWidth="1"/>
    <col min="1026" max="1027" width="25.140625" style="34" customWidth="1"/>
    <col min="1028" max="1028" width="30.42578125" style="34" customWidth="1"/>
    <col min="1029" max="1030" width="44.5703125" style="34" customWidth="1"/>
    <col min="1031" max="1031" width="44.42578125" style="34" customWidth="1"/>
    <col min="1032" max="1033" width="21.5703125" style="34" customWidth="1"/>
    <col min="1034" max="1034" width="16.140625" style="34" customWidth="1"/>
    <col min="1035" max="1035" width="19" style="34" customWidth="1"/>
    <col min="1036" max="1036" width="98.42578125" style="34" customWidth="1"/>
    <col min="1037" max="1038" width="21.42578125" style="34" customWidth="1"/>
    <col min="1039" max="1039" width="17" style="34" customWidth="1"/>
    <col min="1040" max="1040" width="34.42578125" style="34" customWidth="1"/>
    <col min="1041" max="1042" width="25.140625" style="34" customWidth="1"/>
    <col min="1043" max="1043" width="31.140625" style="34" customWidth="1"/>
    <col min="1044" max="1044" width="44.42578125" style="34" customWidth="1"/>
    <col min="1045" max="1045" width="41.140625" style="34" customWidth="1"/>
    <col min="1046" max="1046" width="21.140625" style="34" customWidth="1"/>
    <col min="1047" max="1047" width="16.42578125" style="34" customWidth="1"/>
    <col min="1048" max="1048" width="26.42578125" style="34" customWidth="1"/>
    <col min="1049" max="1049" width="18" style="34" customWidth="1"/>
    <col min="1050" max="1050" width="16.5703125" style="34" customWidth="1"/>
    <col min="1051" max="1051" width="21.5703125" style="34" customWidth="1"/>
    <col min="1052" max="1052" width="21.42578125" style="34" customWidth="1"/>
    <col min="1053" max="1053" width="24.42578125" style="34" customWidth="1"/>
    <col min="1054" max="1054" width="18.140625" style="34" customWidth="1"/>
    <col min="1055" max="1055" width="14" style="34" customWidth="1"/>
    <col min="1056" max="1279" width="10.5703125" style="34"/>
    <col min="1280" max="1280" width="0" style="34" hidden="1" customWidth="1"/>
    <col min="1281" max="1281" width="30" style="34" customWidth="1"/>
    <col min="1282" max="1283" width="25.140625" style="34" customWidth="1"/>
    <col min="1284" max="1284" width="30.42578125" style="34" customWidth="1"/>
    <col min="1285" max="1286" width="44.5703125" style="34" customWidth="1"/>
    <col min="1287" max="1287" width="44.42578125" style="34" customWidth="1"/>
    <col min="1288" max="1289" width="21.5703125" style="34" customWidth="1"/>
    <col min="1290" max="1290" width="16.140625" style="34" customWidth="1"/>
    <col min="1291" max="1291" width="19" style="34" customWidth="1"/>
    <col min="1292" max="1292" width="98.42578125" style="34" customWidth="1"/>
    <col min="1293" max="1294" width="21.42578125" style="34" customWidth="1"/>
    <col min="1295" max="1295" width="17" style="34" customWidth="1"/>
    <col min="1296" max="1296" width="34.42578125" style="34" customWidth="1"/>
    <col min="1297" max="1298" width="25.140625" style="34" customWidth="1"/>
    <col min="1299" max="1299" width="31.140625" style="34" customWidth="1"/>
    <col min="1300" max="1300" width="44.42578125" style="34" customWidth="1"/>
    <col min="1301" max="1301" width="41.140625" style="34" customWidth="1"/>
    <col min="1302" max="1302" width="21.140625" style="34" customWidth="1"/>
    <col min="1303" max="1303" width="16.42578125" style="34" customWidth="1"/>
    <col min="1304" max="1304" width="26.42578125" style="34" customWidth="1"/>
    <col min="1305" max="1305" width="18" style="34" customWidth="1"/>
    <col min="1306" max="1306" width="16.5703125" style="34" customWidth="1"/>
    <col min="1307" max="1307" width="21.5703125" style="34" customWidth="1"/>
    <col min="1308" max="1308" width="21.42578125" style="34" customWidth="1"/>
    <col min="1309" max="1309" width="24.42578125" style="34" customWidth="1"/>
    <col min="1310" max="1310" width="18.140625" style="34" customWidth="1"/>
    <col min="1311" max="1311" width="14" style="34" customWidth="1"/>
    <col min="1312" max="1535" width="10.5703125" style="34"/>
    <col min="1536" max="1536" width="0" style="34" hidden="1" customWidth="1"/>
    <col min="1537" max="1537" width="30" style="34" customWidth="1"/>
    <col min="1538" max="1539" width="25.140625" style="34" customWidth="1"/>
    <col min="1540" max="1540" width="30.42578125" style="34" customWidth="1"/>
    <col min="1541" max="1542" width="44.5703125" style="34" customWidth="1"/>
    <col min="1543" max="1543" width="44.42578125" style="34" customWidth="1"/>
    <col min="1544" max="1545" width="21.5703125" style="34" customWidth="1"/>
    <col min="1546" max="1546" width="16.140625" style="34" customWidth="1"/>
    <col min="1547" max="1547" width="19" style="34" customWidth="1"/>
    <col min="1548" max="1548" width="98.42578125" style="34" customWidth="1"/>
    <col min="1549" max="1550" width="21.42578125" style="34" customWidth="1"/>
    <col min="1551" max="1551" width="17" style="34" customWidth="1"/>
    <col min="1552" max="1552" width="34.42578125" style="34" customWidth="1"/>
    <col min="1553" max="1554" width="25.140625" style="34" customWidth="1"/>
    <col min="1555" max="1555" width="31.140625" style="34" customWidth="1"/>
    <col min="1556" max="1556" width="44.42578125" style="34" customWidth="1"/>
    <col min="1557" max="1557" width="41.140625" style="34" customWidth="1"/>
    <col min="1558" max="1558" width="21.140625" style="34" customWidth="1"/>
    <col min="1559" max="1559" width="16.42578125" style="34" customWidth="1"/>
    <col min="1560" max="1560" width="26.42578125" style="34" customWidth="1"/>
    <col min="1561" max="1561" width="18" style="34" customWidth="1"/>
    <col min="1562" max="1562" width="16.5703125" style="34" customWidth="1"/>
    <col min="1563" max="1563" width="21.5703125" style="34" customWidth="1"/>
    <col min="1564" max="1564" width="21.42578125" style="34" customWidth="1"/>
    <col min="1565" max="1565" width="24.42578125" style="34" customWidth="1"/>
    <col min="1566" max="1566" width="18.140625" style="34" customWidth="1"/>
    <col min="1567" max="1567" width="14" style="34" customWidth="1"/>
    <col min="1568" max="1791" width="10.5703125" style="34"/>
    <col min="1792" max="1792" width="0" style="34" hidden="1" customWidth="1"/>
    <col min="1793" max="1793" width="30" style="34" customWidth="1"/>
    <col min="1794" max="1795" width="25.140625" style="34" customWidth="1"/>
    <col min="1796" max="1796" width="30.42578125" style="34" customWidth="1"/>
    <col min="1797" max="1798" width="44.5703125" style="34" customWidth="1"/>
    <col min="1799" max="1799" width="44.42578125" style="34" customWidth="1"/>
    <col min="1800" max="1801" width="21.5703125" style="34" customWidth="1"/>
    <col min="1802" max="1802" width="16.140625" style="34" customWidth="1"/>
    <col min="1803" max="1803" width="19" style="34" customWidth="1"/>
    <col min="1804" max="1804" width="98.42578125" style="34" customWidth="1"/>
    <col min="1805" max="1806" width="21.42578125" style="34" customWidth="1"/>
    <col min="1807" max="1807" width="17" style="34" customWidth="1"/>
    <col min="1808" max="1808" width="34.42578125" style="34" customWidth="1"/>
    <col min="1809" max="1810" width="25.140625" style="34" customWidth="1"/>
    <col min="1811" max="1811" width="31.140625" style="34" customWidth="1"/>
    <col min="1812" max="1812" width="44.42578125" style="34" customWidth="1"/>
    <col min="1813" max="1813" width="41.140625" style="34" customWidth="1"/>
    <col min="1814" max="1814" width="21.140625" style="34" customWidth="1"/>
    <col min="1815" max="1815" width="16.42578125" style="34" customWidth="1"/>
    <col min="1816" max="1816" width="26.42578125" style="34" customWidth="1"/>
    <col min="1817" max="1817" width="18" style="34" customWidth="1"/>
    <col min="1818" max="1818" width="16.5703125" style="34" customWidth="1"/>
    <col min="1819" max="1819" width="21.5703125" style="34" customWidth="1"/>
    <col min="1820" max="1820" width="21.42578125" style="34" customWidth="1"/>
    <col min="1821" max="1821" width="24.42578125" style="34" customWidth="1"/>
    <col min="1822" max="1822" width="18.140625" style="34" customWidth="1"/>
    <col min="1823" max="1823" width="14" style="34" customWidth="1"/>
    <col min="1824" max="2047" width="10.5703125" style="34"/>
    <col min="2048" max="2048" width="0" style="34" hidden="1" customWidth="1"/>
    <col min="2049" max="2049" width="30" style="34" customWidth="1"/>
    <col min="2050" max="2051" width="25.140625" style="34" customWidth="1"/>
    <col min="2052" max="2052" width="30.42578125" style="34" customWidth="1"/>
    <col min="2053" max="2054" width="44.5703125" style="34" customWidth="1"/>
    <col min="2055" max="2055" width="44.42578125" style="34" customWidth="1"/>
    <col min="2056" max="2057" width="21.5703125" style="34" customWidth="1"/>
    <col min="2058" max="2058" width="16.140625" style="34" customWidth="1"/>
    <col min="2059" max="2059" width="19" style="34" customWidth="1"/>
    <col min="2060" max="2060" width="98.42578125" style="34" customWidth="1"/>
    <col min="2061" max="2062" width="21.42578125" style="34" customWidth="1"/>
    <col min="2063" max="2063" width="17" style="34" customWidth="1"/>
    <col min="2064" max="2064" width="34.42578125" style="34" customWidth="1"/>
    <col min="2065" max="2066" width="25.140625" style="34" customWidth="1"/>
    <col min="2067" max="2067" width="31.140625" style="34" customWidth="1"/>
    <col min="2068" max="2068" width="44.42578125" style="34" customWidth="1"/>
    <col min="2069" max="2069" width="41.140625" style="34" customWidth="1"/>
    <col min="2070" max="2070" width="21.140625" style="34" customWidth="1"/>
    <col min="2071" max="2071" width="16.42578125" style="34" customWidth="1"/>
    <col min="2072" max="2072" width="26.42578125" style="34" customWidth="1"/>
    <col min="2073" max="2073" width="18" style="34" customWidth="1"/>
    <col min="2074" max="2074" width="16.5703125" style="34" customWidth="1"/>
    <col min="2075" max="2075" width="21.5703125" style="34" customWidth="1"/>
    <col min="2076" max="2076" width="21.42578125" style="34" customWidth="1"/>
    <col min="2077" max="2077" width="24.42578125" style="34" customWidth="1"/>
    <col min="2078" max="2078" width="18.140625" style="34" customWidth="1"/>
    <col min="2079" max="2079" width="14" style="34" customWidth="1"/>
    <col min="2080" max="2303" width="10.5703125" style="34"/>
    <col min="2304" max="2304" width="0" style="34" hidden="1" customWidth="1"/>
    <col min="2305" max="2305" width="30" style="34" customWidth="1"/>
    <col min="2306" max="2307" width="25.140625" style="34" customWidth="1"/>
    <col min="2308" max="2308" width="30.42578125" style="34" customWidth="1"/>
    <col min="2309" max="2310" width="44.5703125" style="34" customWidth="1"/>
    <col min="2311" max="2311" width="44.42578125" style="34" customWidth="1"/>
    <col min="2312" max="2313" width="21.5703125" style="34" customWidth="1"/>
    <col min="2314" max="2314" width="16.140625" style="34" customWidth="1"/>
    <col min="2315" max="2315" width="19" style="34" customWidth="1"/>
    <col min="2316" max="2316" width="98.42578125" style="34" customWidth="1"/>
    <col min="2317" max="2318" width="21.42578125" style="34" customWidth="1"/>
    <col min="2319" max="2319" width="17" style="34" customWidth="1"/>
    <col min="2320" max="2320" width="34.42578125" style="34" customWidth="1"/>
    <col min="2321" max="2322" width="25.140625" style="34" customWidth="1"/>
    <col min="2323" max="2323" width="31.140625" style="34" customWidth="1"/>
    <col min="2324" max="2324" width="44.42578125" style="34" customWidth="1"/>
    <col min="2325" max="2325" width="41.140625" style="34" customWidth="1"/>
    <col min="2326" max="2326" width="21.140625" style="34" customWidth="1"/>
    <col min="2327" max="2327" width="16.42578125" style="34" customWidth="1"/>
    <col min="2328" max="2328" width="26.42578125" style="34" customWidth="1"/>
    <col min="2329" max="2329" width="18" style="34" customWidth="1"/>
    <col min="2330" max="2330" width="16.5703125" style="34" customWidth="1"/>
    <col min="2331" max="2331" width="21.5703125" style="34" customWidth="1"/>
    <col min="2332" max="2332" width="21.42578125" style="34" customWidth="1"/>
    <col min="2333" max="2333" width="24.42578125" style="34" customWidth="1"/>
    <col min="2334" max="2334" width="18.140625" style="34" customWidth="1"/>
    <col min="2335" max="2335" width="14" style="34" customWidth="1"/>
    <col min="2336" max="2559" width="10.5703125" style="34"/>
    <col min="2560" max="2560" width="0" style="34" hidden="1" customWidth="1"/>
    <col min="2561" max="2561" width="30" style="34" customWidth="1"/>
    <col min="2562" max="2563" width="25.140625" style="34" customWidth="1"/>
    <col min="2564" max="2564" width="30.42578125" style="34" customWidth="1"/>
    <col min="2565" max="2566" width="44.5703125" style="34" customWidth="1"/>
    <col min="2567" max="2567" width="44.42578125" style="34" customWidth="1"/>
    <col min="2568" max="2569" width="21.5703125" style="34" customWidth="1"/>
    <col min="2570" max="2570" width="16.140625" style="34" customWidth="1"/>
    <col min="2571" max="2571" width="19" style="34" customWidth="1"/>
    <col min="2572" max="2572" width="98.42578125" style="34" customWidth="1"/>
    <col min="2573" max="2574" width="21.42578125" style="34" customWidth="1"/>
    <col min="2575" max="2575" width="17" style="34" customWidth="1"/>
    <col min="2576" max="2576" width="34.42578125" style="34" customWidth="1"/>
    <col min="2577" max="2578" width="25.140625" style="34" customWidth="1"/>
    <col min="2579" max="2579" width="31.140625" style="34" customWidth="1"/>
    <col min="2580" max="2580" width="44.42578125" style="34" customWidth="1"/>
    <col min="2581" max="2581" width="41.140625" style="34" customWidth="1"/>
    <col min="2582" max="2582" width="21.140625" style="34" customWidth="1"/>
    <col min="2583" max="2583" width="16.42578125" style="34" customWidth="1"/>
    <col min="2584" max="2584" width="26.42578125" style="34" customWidth="1"/>
    <col min="2585" max="2585" width="18" style="34" customWidth="1"/>
    <col min="2586" max="2586" width="16.5703125" style="34" customWidth="1"/>
    <col min="2587" max="2587" width="21.5703125" style="34" customWidth="1"/>
    <col min="2588" max="2588" width="21.42578125" style="34" customWidth="1"/>
    <col min="2589" max="2589" width="24.42578125" style="34" customWidth="1"/>
    <col min="2590" max="2590" width="18.140625" style="34" customWidth="1"/>
    <col min="2591" max="2591" width="14" style="34" customWidth="1"/>
    <col min="2592" max="2815" width="10.5703125" style="34"/>
    <col min="2816" max="2816" width="0" style="34" hidden="1" customWidth="1"/>
    <col min="2817" max="2817" width="30" style="34" customWidth="1"/>
    <col min="2818" max="2819" width="25.140625" style="34" customWidth="1"/>
    <col min="2820" max="2820" width="30.42578125" style="34" customWidth="1"/>
    <col min="2821" max="2822" width="44.5703125" style="34" customWidth="1"/>
    <col min="2823" max="2823" width="44.42578125" style="34" customWidth="1"/>
    <col min="2824" max="2825" width="21.5703125" style="34" customWidth="1"/>
    <col min="2826" max="2826" width="16.140625" style="34" customWidth="1"/>
    <col min="2827" max="2827" width="19" style="34" customWidth="1"/>
    <col min="2828" max="2828" width="98.42578125" style="34" customWidth="1"/>
    <col min="2829" max="2830" width="21.42578125" style="34" customWidth="1"/>
    <col min="2831" max="2831" width="17" style="34" customWidth="1"/>
    <col min="2832" max="2832" width="34.42578125" style="34" customWidth="1"/>
    <col min="2833" max="2834" width="25.140625" style="34" customWidth="1"/>
    <col min="2835" max="2835" width="31.140625" style="34" customWidth="1"/>
    <col min="2836" max="2836" width="44.42578125" style="34" customWidth="1"/>
    <col min="2837" max="2837" width="41.140625" style="34" customWidth="1"/>
    <col min="2838" max="2838" width="21.140625" style="34" customWidth="1"/>
    <col min="2839" max="2839" width="16.42578125" style="34" customWidth="1"/>
    <col min="2840" max="2840" width="26.42578125" style="34" customWidth="1"/>
    <col min="2841" max="2841" width="18" style="34" customWidth="1"/>
    <col min="2842" max="2842" width="16.5703125" style="34" customWidth="1"/>
    <col min="2843" max="2843" width="21.5703125" style="34" customWidth="1"/>
    <col min="2844" max="2844" width="21.42578125" style="34" customWidth="1"/>
    <col min="2845" max="2845" width="24.42578125" style="34" customWidth="1"/>
    <col min="2846" max="2846" width="18.140625" style="34" customWidth="1"/>
    <col min="2847" max="2847" width="14" style="34" customWidth="1"/>
    <col min="2848" max="3071" width="10.5703125" style="34"/>
    <col min="3072" max="3072" width="0" style="34" hidden="1" customWidth="1"/>
    <col min="3073" max="3073" width="30" style="34" customWidth="1"/>
    <col min="3074" max="3075" width="25.140625" style="34" customWidth="1"/>
    <col min="3076" max="3076" width="30.42578125" style="34" customWidth="1"/>
    <col min="3077" max="3078" width="44.5703125" style="34" customWidth="1"/>
    <col min="3079" max="3079" width="44.42578125" style="34" customWidth="1"/>
    <col min="3080" max="3081" width="21.5703125" style="34" customWidth="1"/>
    <col min="3082" max="3082" width="16.140625" style="34" customWidth="1"/>
    <col min="3083" max="3083" width="19" style="34" customWidth="1"/>
    <col min="3084" max="3084" width="98.42578125" style="34" customWidth="1"/>
    <col min="3085" max="3086" width="21.42578125" style="34" customWidth="1"/>
    <col min="3087" max="3087" width="17" style="34" customWidth="1"/>
    <col min="3088" max="3088" width="34.42578125" style="34" customWidth="1"/>
    <col min="3089" max="3090" width="25.140625" style="34" customWidth="1"/>
    <col min="3091" max="3091" width="31.140625" style="34" customWidth="1"/>
    <col min="3092" max="3092" width="44.42578125" style="34" customWidth="1"/>
    <col min="3093" max="3093" width="41.140625" style="34" customWidth="1"/>
    <col min="3094" max="3094" width="21.140625" style="34" customWidth="1"/>
    <col min="3095" max="3095" width="16.42578125" style="34" customWidth="1"/>
    <col min="3096" max="3096" width="26.42578125" style="34" customWidth="1"/>
    <col min="3097" max="3097" width="18" style="34" customWidth="1"/>
    <col min="3098" max="3098" width="16.5703125" style="34" customWidth="1"/>
    <col min="3099" max="3099" width="21.5703125" style="34" customWidth="1"/>
    <col min="3100" max="3100" width="21.42578125" style="34" customWidth="1"/>
    <col min="3101" max="3101" width="24.42578125" style="34" customWidth="1"/>
    <col min="3102" max="3102" width="18.140625" style="34" customWidth="1"/>
    <col min="3103" max="3103" width="14" style="34" customWidth="1"/>
    <col min="3104" max="3327" width="10.5703125" style="34"/>
    <col min="3328" max="3328" width="0" style="34" hidden="1" customWidth="1"/>
    <col min="3329" max="3329" width="30" style="34" customWidth="1"/>
    <col min="3330" max="3331" width="25.140625" style="34" customWidth="1"/>
    <col min="3332" max="3332" width="30.42578125" style="34" customWidth="1"/>
    <col min="3333" max="3334" width="44.5703125" style="34" customWidth="1"/>
    <col min="3335" max="3335" width="44.42578125" style="34" customWidth="1"/>
    <col min="3336" max="3337" width="21.5703125" style="34" customWidth="1"/>
    <col min="3338" max="3338" width="16.140625" style="34" customWidth="1"/>
    <col min="3339" max="3339" width="19" style="34" customWidth="1"/>
    <col min="3340" max="3340" width="98.42578125" style="34" customWidth="1"/>
    <col min="3341" max="3342" width="21.42578125" style="34" customWidth="1"/>
    <col min="3343" max="3343" width="17" style="34" customWidth="1"/>
    <col min="3344" max="3344" width="34.42578125" style="34" customWidth="1"/>
    <col min="3345" max="3346" width="25.140625" style="34" customWidth="1"/>
    <col min="3347" max="3347" width="31.140625" style="34" customWidth="1"/>
    <col min="3348" max="3348" width="44.42578125" style="34" customWidth="1"/>
    <col min="3349" max="3349" width="41.140625" style="34" customWidth="1"/>
    <col min="3350" max="3350" width="21.140625" style="34" customWidth="1"/>
    <col min="3351" max="3351" width="16.42578125" style="34" customWidth="1"/>
    <col min="3352" max="3352" width="26.42578125" style="34" customWidth="1"/>
    <col min="3353" max="3353" width="18" style="34" customWidth="1"/>
    <col min="3354" max="3354" width="16.5703125" style="34" customWidth="1"/>
    <col min="3355" max="3355" width="21.5703125" style="34" customWidth="1"/>
    <col min="3356" max="3356" width="21.42578125" style="34" customWidth="1"/>
    <col min="3357" max="3357" width="24.42578125" style="34" customWidth="1"/>
    <col min="3358" max="3358" width="18.140625" style="34" customWidth="1"/>
    <col min="3359" max="3359" width="14" style="34" customWidth="1"/>
    <col min="3360" max="3583" width="10.5703125" style="34"/>
    <col min="3584" max="3584" width="0" style="34" hidden="1" customWidth="1"/>
    <col min="3585" max="3585" width="30" style="34" customWidth="1"/>
    <col min="3586" max="3587" width="25.140625" style="34" customWidth="1"/>
    <col min="3588" max="3588" width="30.42578125" style="34" customWidth="1"/>
    <col min="3589" max="3590" width="44.5703125" style="34" customWidth="1"/>
    <col min="3591" max="3591" width="44.42578125" style="34" customWidth="1"/>
    <col min="3592" max="3593" width="21.5703125" style="34" customWidth="1"/>
    <col min="3594" max="3594" width="16.140625" style="34" customWidth="1"/>
    <col min="3595" max="3595" width="19" style="34" customWidth="1"/>
    <col min="3596" max="3596" width="98.42578125" style="34" customWidth="1"/>
    <col min="3597" max="3598" width="21.42578125" style="34" customWidth="1"/>
    <col min="3599" max="3599" width="17" style="34" customWidth="1"/>
    <col min="3600" max="3600" width="34.42578125" style="34" customWidth="1"/>
    <col min="3601" max="3602" width="25.140625" style="34" customWidth="1"/>
    <col min="3603" max="3603" width="31.140625" style="34" customWidth="1"/>
    <col min="3604" max="3604" width="44.42578125" style="34" customWidth="1"/>
    <col min="3605" max="3605" width="41.140625" style="34" customWidth="1"/>
    <col min="3606" max="3606" width="21.140625" style="34" customWidth="1"/>
    <col min="3607" max="3607" width="16.42578125" style="34" customWidth="1"/>
    <col min="3608" max="3608" width="26.42578125" style="34" customWidth="1"/>
    <col min="3609" max="3609" width="18" style="34" customWidth="1"/>
    <col min="3610" max="3610" width="16.5703125" style="34" customWidth="1"/>
    <col min="3611" max="3611" width="21.5703125" style="34" customWidth="1"/>
    <col min="3612" max="3612" width="21.42578125" style="34" customWidth="1"/>
    <col min="3613" max="3613" width="24.42578125" style="34" customWidth="1"/>
    <col min="3614" max="3614" width="18.140625" style="34" customWidth="1"/>
    <col min="3615" max="3615" width="14" style="34" customWidth="1"/>
    <col min="3616" max="3839" width="10.5703125" style="34"/>
    <col min="3840" max="3840" width="0" style="34" hidden="1" customWidth="1"/>
    <col min="3841" max="3841" width="30" style="34" customWidth="1"/>
    <col min="3842" max="3843" width="25.140625" style="34" customWidth="1"/>
    <col min="3844" max="3844" width="30.42578125" style="34" customWidth="1"/>
    <col min="3845" max="3846" width="44.5703125" style="34" customWidth="1"/>
    <col min="3847" max="3847" width="44.42578125" style="34" customWidth="1"/>
    <col min="3848" max="3849" width="21.5703125" style="34" customWidth="1"/>
    <col min="3850" max="3850" width="16.140625" style="34" customWidth="1"/>
    <col min="3851" max="3851" width="19" style="34" customWidth="1"/>
    <col min="3852" max="3852" width="98.42578125" style="34" customWidth="1"/>
    <col min="3853" max="3854" width="21.42578125" style="34" customWidth="1"/>
    <col min="3855" max="3855" width="17" style="34" customWidth="1"/>
    <col min="3856" max="3856" width="34.42578125" style="34" customWidth="1"/>
    <col min="3857" max="3858" width="25.140625" style="34" customWidth="1"/>
    <col min="3859" max="3859" width="31.140625" style="34" customWidth="1"/>
    <col min="3860" max="3860" width="44.42578125" style="34" customWidth="1"/>
    <col min="3861" max="3861" width="41.140625" style="34" customWidth="1"/>
    <col min="3862" max="3862" width="21.140625" style="34" customWidth="1"/>
    <col min="3863" max="3863" width="16.42578125" style="34" customWidth="1"/>
    <col min="3864" max="3864" width="26.42578125" style="34" customWidth="1"/>
    <col min="3865" max="3865" width="18" style="34" customWidth="1"/>
    <col min="3866" max="3866" width="16.5703125" style="34" customWidth="1"/>
    <col min="3867" max="3867" width="21.5703125" style="34" customWidth="1"/>
    <col min="3868" max="3868" width="21.42578125" style="34" customWidth="1"/>
    <col min="3869" max="3869" width="24.42578125" style="34" customWidth="1"/>
    <col min="3870" max="3870" width="18.140625" style="34" customWidth="1"/>
    <col min="3871" max="3871" width="14" style="34" customWidth="1"/>
    <col min="3872" max="4095" width="10.5703125" style="34"/>
    <col min="4096" max="4096" width="0" style="34" hidden="1" customWidth="1"/>
    <col min="4097" max="4097" width="30" style="34" customWidth="1"/>
    <col min="4098" max="4099" width="25.140625" style="34" customWidth="1"/>
    <col min="4100" max="4100" width="30.42578125" style="34" customWidth="1"/>
    <col min="4101" max="4102" width="44.5703125" style="34" customWidth="1"/>
    <col min="4103" max="4103" width="44.42578125" style="34" customWidth="1"/>
    <col min="4104" max="4105" width="21.5703125" style="34" customWidth="1"/>
    <col min="4106" max="4106" width="16.140625" style="34" customWidth="1"/>
    <col min="4107" max="4107" width="19" style="34" customWidth="1"/>
    <col min="4108" max="4108" width="98.42578125" style="34" customWidth="1"/>
    <col min="4109" max="4110" width="21.42578125" style="34" customWidth="1"/>
    <col min="4111" max="4111" width="17" style="34" customWidth="1"/>
    <col min="4112" max="4112" width="34.42578125" style="34" customWidth="1"/>
    <col min="4113" max="4114" width="25.140625" style="34" customWidth="1"/>
    <col min="4115" max="4115" width="31.140625" style="34" customWidth="1"/>
    <col min="4116" max="4116" width="44.42578125" style="34" customWidth="1"/>
    <col min="4117" max="4117" width="41.140625" style="34" customWidth="1"/>
    <col min="4118" max="4118" width="21.140625" style="34" customWidth="1"/>
    <col min="4119" max="4119" width="16.42578125" style="34" customWidth="1"/>
    <col min="4120" max="4120" width="26.42578125" style="34" customWidth="1"/>
    <col min="4121" max="4121" width="18" style="34" customWidth="1"/>
    <col min="4122" max="4122" width="16.5703125" style="34" customWidth="1"/>
    <col min="4123" max="4123" width="21.5703125" style="34" customWidth="1"/>
    <col min="4124" max="4124" width="21.42578125" style="34" customWidth="1"/>
    <col min="4125" max="4125" width="24.42578125" style="34" customWidth="1"/>
    <col min="4126" max="4126" width="18.140625" style="34" customWidth="1"/>
    <col min="4127" max="4127" width="14" style="34" customWidth="1"/>
    <col min="4128" max="4351" width="10.5703125" style="34"/>
    <col min="4352" max="4352" width="0" style="34" hidden="1" customWidth="1"/>
    <col min="4353" max="4353" width="30" style="34" customWidth="1"/>
    <col min="4354" max="4355" width="25.140625" style="34" customWidth="1"/>
    <col min="4356" max="4356" width="30.42578125" style="34" customWidth="1"/>
    <col min="4357" max="4358" width="44.5703125" style="34" customWidth="1"/>
    <col min="4359" max="4359" width="44.42578125" style="34" customWidth="1"/>
    <col min="4360" max="4361" width="21.5703125" style="34" customWidth="1"/>
    <col min="4362" max="4362" width="16.140625" style="34" customWidth="1"/>
    <col min="4363" max="4363" width="19" style="34" customWidth="1"/>
    <col min="4364" max="4364" width="98.42578125" style="34" customWidth="1"/>
    <col min="4365" max="4366" width="21.42578125" style="34" customWidth="1"/>
    <col min="4367" max="4367" width="17" style="34" customWidth="1"/>
    <col min="4368" max="4368" width="34.42578125" style="34" customWidth="1"/>
    <col min="4369" max="4370" width="25.140625" style="34" customWidth="1"/>
    <col min="4371" max="4371" width="31.140625" style="34" customWidth="1"/>
    <col min="4372" max="4372" width="44.42578125" style="34" customWidth="1"/>
    <col min="4373" max="4373" width="41.140625" style="34" customWidth="1"/>
    <col min="4374" max="4374" width="21.140625" style="34" customWidth="1"/>
    <col min="4375" max="4375" width="16.42578125" style="34" customWidth="1"/>
    <col min="4376" max="4376" width="26.42578125" style="34" customWidth="1"/>
    <col min="4377" max="4377" width="18" style="34" customWidth="1"/>
    <col min="4378" max="4378" width="16.5703125" style="34" customWidth="1"/>
    <col min="4379" max="4379" width="21.5703125" style="34" customWidth="1"/>
    <col min="4380" max="4380" width="21.42578125" style="34" customWidth="1"/>
    <col min="4381" max="4381" width="24.42578125" style="34" customWidth="1"/>
    <col min="4382" max="4382" width="18.140625" style="34" customWidth="1"/>
    <col min="4383" max="4383" width="14" style="34" customWidth="1"/>
    <col min="4384" max="4607" width="10.5703125" style="34"/>
    <col min="4608" max="4608" width="0" style="34" hidden="1" customWidth="1"/>
    <col min="4609" max="4609" width="30" style="34" customWidth="1"/>
    <col min="4610" max="4611" width="25.140625" style="34" customWidth="1"/>
    <col min="4612" max="4612" width="30.42578125" style="34" customWidth="1"/>
    <col min="4613" max="4614" width="44.5703125" style="34" customWidth="1"/>
    <col min="4615" max="4615" width="44.42578125" style="34" customWidth="1"/>
    <col min="4616" max="4617" width="21.5703125" style="34" customWidth="1"/>
    <col min="4618" max="4618" width="16.140625" style="34" customWidth="1"/>
    <col min="4619" max="4619" width="19" style="34" customWidth="1"/>
    <col min="4620" max="4620" width="98.42578125" style="34" customWidth="1"/>
    <col min="4621" max="4622" width="21.42578125" style="34" customWidth="1"/>
    <col min="4623" max="4623" width="17" style="34" customWidth="1"/>
    <col min="4624" max="4624" width="34.42578125" style="34" customWidth="1"/>
    <col min="4625" max="4626" width="25.140625" style="34" customWidth="1"/>
    <col min="4627" max="4627" width="31.140625" style="34" customWidth="1"/>
    <col min="4628" max="4628" width="44.42578125" style="34" customWidth="1"/>
    <col min="4629" max="4629" width="41.140625" style="34" customWidth="1"/>
    <col min="4630" max="4630" width="21.140625" style="34" customWidth="1"/>
    <col min="4631" max="4631" width="16.42578125" style="34" customWidth="1"/>
    <col min="4632" max="4632" width="26.42578125" style="34" customWidth="1"/>
    <col min="4633" max="4633" width="18" style="34" customWidth="1"/>
    <col min="4634" max="4634" width="16.5703125" style="34" customWidth="1"/>
    <col min="4635" max="4635" width="21.5703125" style="34" customWidth="1"/>
    <col min="4636" max="4636" width="21.42578125" style="34" customWidth="1"/>
    <col min="4637" max="4637" width="24.42578125" style="34" customWidth="1"/>
    <col min="4638" max="4638" width="18.140625" style="34" customWidth="1"/>
    <col min="4639" max="4639" width="14" style="34" customWidth="1"/>
    <col min="4640" max="4863" width="10.5703125" style="34"/>
    <col min="4864" max="4864" width="0" style="34" hidden="1" customWidth="1"/>
    <col min="4865" max="4865" width="30" style="34" customWidth="1"/>
    <col min="4866" max="4867" width="25.140625" style="34" customWidth="1"/>
    <col min="4868" max="4868" width="30.42578125" style="34" customWidth="1"/>
    <col min="4869" max="4870" width="44.5703125" style="34" customWidth="1"/>
    <col min="4871" max="4871" width="44.42578125" style="34" customWidth="1"/>
    <col min="4872" max="4873" width="21.5703125" style="34" customWidth="1"/>
    <col min="4874" max="4874" width="16.140625" style="34" customWidth="1"/>
    <col min="4875" max="4875" width="19" style="34" customWidth="1"/>
    <col min="4876" max="4876" width="98.42578125" style="34" customWidth="1"/>
    <col min="4877" max="4878" width="21.42578125" style="34" customWidth="1"/>
    <col min="4879" max="4879" width="17" style="34" customWidth="1"/>
    <col min="4880" max="4880" width="34.42578125" style="34" customWidth="1"/>
    <col min="4881" max="4882" width="25.140625" style="34" customWidth="1"/>
    <col min="4883" max="4883" width="31.140625" style="34" customWidth="1"/>
    <col min="4884" max="4884" width="44.42578125" style="34" customWidth="1"/>
    <col min="4885" max="4885" width="41.140625" style="34" customWidth="1"/>
    <col min="4886" max="4886" width="21.140625" style="34" customWidth="1"/>
    <col min="4887" max="4887" width="16.42578125" style="34" customWidth="1"/>
    <col min="4888" max="4888" width="26.42578125" style="34" customWidth="1"/>
    <col min="4889" max="4889" width="18" style="34" customWidth="1"/>
    <col min="4890" max="4890" width="16.5703125" style="34" customWidth="1"/>
    <col min="4891" max="4891" width="21.5703125" style="34" customWidth="1"/>
    <col min="4892" max="4892" width="21.42578125" style="34" customWidth="1"/>
    <col min="4893" max="4893" width="24.42578125" style="34" customWidth="1"/>
    <col min="4894" max="4894" width="18.140625" style="34" customWidth="1"/>
    <col min="4895" max="4895" width="14" style="34" customWidth="1"/>
    <col min="4896" max="5119" width="10.5703125" style="34"/>
    <col min="5120" max="5120" width="0" style="34" hidden="1" customWidth="1"/>
    <col min="5121" max="5121" width="30" style="34" customWidth="1"/>
    <col min="5122" max="5123" width="25.140625" style="34" customWidth="1"/>
    <col min="5124" max="5124" width="30.42578125" style="34" customWidth="1"/>
    <col min="5125" max="5126" width="44.5703125" style="34" customWidth="1"/>
    <col min="5127" max="5127" width="44.42578125" style="34" customWidth="1"/>
    <col min="5128" max="5129" width="21.5703125" style="34" customWidth="1"/>
    <col min="5130" max="5130" width="16.140625" style="34" customWidth="1"/>
    <col min="5131" max="5131" width="19" style="34" customWidth="1"/>
    <col min="5132" max="5132" width="98.42578125" style="34" customWidth="1"/>
    <col min="5133" max="5134" width="21.42578125" style="34" customWidth="1"/>
    <col min="5135" max="5135" width="17" style="34" customWidth="1"/>
    <col min="5136" max="5136" width="34.42578125" style="34" customWidth="1"/>
    <col min="5137" max="5138" width="25.140625" style="34" customWidth="1"/>
    <col min="5139" max="5139" width="31.140625" style="34" customWidth="1"/>
    <col min="5140" max="5140" width="44.42578125" style="34" customWidth="1"/>
    <col min="5141" max="5141" width="41.140625" style="34" customWidth="1"/>
    <col min="5142" max="5142" width="21.140625" style="34" customWidth="1"/>
    <col min="5143" max="5143" width="16.42578125" style="34" customWidth="1"/>
    <col min="5144" max="5144" width="26.42578125" style="34" customWidth="1"/>
    <col min="5145" max="5145" width="18" style="34" customWidth="1"/>
    <col min="5146" max="5146" width="16.5703125" style="34" customWidth="1"/>
    <col min="5147" max="5147" width="21.5703125" style="34" customWidth="1"/>
    <col min="5148" max="5148" width="21.42578125" style="34" customWidth="1"/>
    <col min="5149" max="5149" width="24.42578125" style="34" customWidth="1"/>
    <col min="5150" max="5150" width="18.140625" style="34" customWidth="1"/>
    <col min="5151" max="5151" width="14" style="34" customWidth="1"/>
    <col min="5152" max="5375" width="10.5703125" style="34"/>
    <col min="5376" max="5376" width="0" style="34" hidden="1" customWidth="1"/>
    <col min="5377" max="5377" width="30" style="34" customWidth="1"/>
    <col min="5378" max="5379" width="25.140625" style="34" customWidth="1"/>
    <col min="5380" max="5380" width="30.42578125" style="34" customWidth="1"/>
    <col min="5381" max="5382" width="44.5703125" style="34" customWidth="1"/>
    <col min="5383" max="5383" width="44.42578125" style="34" customWidth="1"/>
    <col min="5384" max="5385" width="21.5703125" style="34" customWidth="1"/>
    <col min="5386" max="5386" width="16.140625" style="34" customWidth="1"/>
    <col min="5387" max="5387" width="19" style="34" customWidth="1"/>
    <col min="5388" max="5388" width="98.42578125" style="34" customWidth="1"/>
    <col min="5389" max="5390" width="21.42578125" style="34" customWidth="1"/>
    <col min="5391" max="5391" width="17" style="34" customWidth="1"/>
    <col min="5392" max="5392" width="34.42578125" style="34" customWidth="1"/>
    <col min="5393" max="5394" width="25.140625" style="34" customWidth="1"/>
    <col min="5395" max="5395" width="31.140625" style="34" customWidth="1"/>
    <col min="5396" max="5396" width="44.42578125" style="34" customWidth="1"/>
    <col min="5397" max="5397" width="41.140625" style="34" customWidth="1"/>
    <col min="5398" max="5398" width="21.140625" style="34" customWidth="1"/>
    <col min="5399" max="5399" width="16.42578125" style="34" customWidth="1"/>
    <col min="5400" max="5400" width="26.42578125" style="34" customWidth="1"/>
    <col min="5401" max="5401" width="18" style="34" customWidth="1"/>
    <col min="5402" max="5402" width="16.5703125" style="34" customWidth="1"/>
    <col min="5403" max="5403" width="21.5703125" style="34" customWidth="1"/>
    <col min="5404" max="5404" width="21.42578125" style="34" customWidth="1"/>
    <col min="5405" max="5405" width="24.42578125" style="34" customWidth="1"/>
    <col min="5406" max="5406" width="18.140625" style="34" customWidth="1"/>
    <col min="5407" max="5407" width="14" style="34" customWidth="1"/>
    <col min="5408" max="5631" width="10.5703125" style="34"/>
    <col min="5632" max="5632" width="0" style="34" hidden="1" customWidth="1"/>
    <col min="5633" max="5633" width="30" style="34" customWidth="1"/>
    <col min="5634" max="5635" width="25.140625" style="34" customWidth="1"/>
    <col min="5636" max="5636" width="30.42578125" style="34" customWidth="1"/>
    <col min="5637" max="5638" width="44.5703125" style="34" customWidth="1"/>
    <col min="5639" max="5639" width="44.42578125" style="34" customWidth="1"/>
    <col min="5640" max="5641" width="21.5703125" style="34" customWidth="1"/>
    <col min="5642" max="5642" width="16.140625" style="34" customWidth="1"/>
    <col min="5643" max="5643" width="19" style="34" customWidth="1"/>
    <col min="5644" max="5644" width="98.42578125" style="34" customWidth="1"/>
    <col min="5645" max="5646" width="21.42578125" style="34" customWidth="1"/>
    <col min="5647" max="5647" width="17" style="34" customWidth="1"/>
    <col min="5648" max="5648" width="34.42578125" style="34" customWidth="1"/>
    <col min="5649" max="5650" width="25.140625" style="34" customWidth="1"/>
    <col min="5651" max="5651" width="31.140625" style="34" customWidth="1"/>
    <col min="5652" max="5652" width="44.42578125" style="34" customWidth="1"/>
    <col min="5653" max="5653" width="41.140625" style="34" customWidth="1"/>
    <col min="5654" max="5654" width="21.140625" style="34" customWidth="1"/>
    <col min="5655" max="5655" width="16.42578125" style="34" customWidth="1"/>
    <col min="5656" max="5656" width="26.42578125" style="34" customWidth="1"/>
    <col min="5657" max="5657" width="18" style="34" customWidth="1"/>
    <col min="5658" max="5658" width="16.5703125" style="34" customWidth="1"/>
    <col min="5659" max="5659" width="21.5703125" style="34" customWidth="1"/>
    <col min="5660" max="5660" width="21.42578125" style="34" customWidth="1"/>
    <col min="5661" max="5661" width="24.42578125" style="34" customWidth="1"/>
    <col min="5662" max="5662" width="18.140625" style="34" customWidth="1"/>
    <col min="5663" max="5663" width="14" style="34" customWidth="1"/>
    <col min="5664" max="5887" width="10.5703125" style="34"/>
    <col min="5888" max="5888" width="0" style="34" hidden="1" customWidth="1"/>
    <col min="5889" max="5889" width="30" style="34" customWidth="1"/>
    <col min="5890" max="5891" width="25.140625" style="34" customWidth="1"/>
    <col min="5892" max="5892" width="30.42578125" style="34" customWidth="1"/>
    <col min="5893" max="5894" width="44.5703125" style="34" customWidth="1"/>
    <col min="5895" max="5895" width="44.42578125" style="34" customWidth="1"/>
    <col min="5896" max="5897" width="21.5703125" style="34" customWidth="1"/>
    <col min="5898" max="5898" width="16.140625" style="34" customWidth="1"/>
    <col min="5899" max="5899" width="19" style="34" customWidth="1"/>
    <col min="5900" max="5900" width="98.42578125" style="34" customWidth="1"/>
    <col min="5901" max="5902" width="21.42578125" style="34" customWidth="1"/>
    <col min="5903" max="5903" width="17" style="34" customWidth="1"/>
    <col min="5904" max="5904" width="34.42578125" style="34" customWidth="1"/>
    <col min="5905" max="5906" width="25.140625" style="34" customWidth="1"/>
    <col min="5907" max="5907" width="31.140625" style="34" customWidth="1"/>
    <col min="5908" max="5908" width="44.42578125" style="34" customWidth="1"/>
    <col min="5909" max="5909" width="41.140625" style="34" customWidth="1"/>
    <col min="5910" max="5910" width="21.140625" style="34" customWidth="1"/>
    <col min="5911" max="5911" width="16.42578125" style="34" customWidth="1"/>
    <col min="5912" max="5912" width="26.42578125" style="34" customWidth="1"/>
    <col min="5913" max="5913" width="18" style="34" customWidth="1"/>
    <col min="5914" max="5914" width="16.5703125" style="34" customWidth="1"/>
    <col min="5915" max="5915" width="21.5703125" style="34" customWidth="1"/>
    <col min="5916" max="5916" width="21.42578125" style="34" customWidth="1"/>
    <col min="5917" max="5917" width="24.42578125" style="34" customWidth="1"/>
    <col min="5918" max="5918" width="18.140625" style="34" customWidth="1"/>
    <col min="5919" max="5919" width="14" style="34" customWidth="1"/>
    <col min="5920" max="6143" width="10.5703125" style="34"/>
    <col min="6144" max="6144" width="0" style="34" hidden="1" customWidth="1"/>
    <col min="6145" max="6145" width="30" style="34" customWidth="1"/>
    <col min="6146" max="6147" width="25.140625" style="34" customWidth="1"/>
    <col min="6148" max="6148" width="30.42578125" style="34" customWidth="1"/>
    <col min="6149" max="6150" width="44.5703125" style="34" customWidth="1"/>
    <col min="6151" max="6151" width="44.42578125" style="34" customWidth="1"/>
    <col min="6152" max="6153" width="21.5703125" style="34" customWidth="1"/>
    <col min="6154" max="6154" width="16.140625" style="34" customWidth="1"/>
    <col min="6155" max="6155" width="19" style="34" customWidth="1"/>
    <col min="6156" max="6156" width="98.42578125" style="34" customWidth="1"/>
    <col min="6157" max="6158" width="21.42578125" style="34" customWidth="1"/>
    <col min="6159" max="6159" width="17" style="34" customWidth="1"/>
    <col min="6160" max="6160" width="34.42578125" style="34" customWidth="1"/>
    <col min="6161" max="6162" width="25.140625" style="34" customWidth="1"/>
    <col min="6163" max="6163" width="31.140625" style="34" customWidth="1"/>
    <col min="6164" max="6164" width="44.42578125" style="34" customWidth="1"/>
    <col min="6165" max="6165" width="41.140625" style="34" customWidth="1"/>
    <col min="6166" max="6166" width="21.140625" style="34" customWidth="1"/>
    <col min="6167" max="6167" width="16.42578125" style="34" customWidth="1"/>
    <col min="6168" max="6168" width="26.42578125" style="34" customWidth="1"/>
    <col min="6169" max="6169" width="18" style="34" customWidth="1"/>
    <col min="6170" max="6170" width="16.5703125" style="34" customWidth="1"/>
    <col min="6171" max="6171" width="21.5703125" style="34" customWidth="1"/>
    <col min="6172" max="6172" width="21.42578125" style="34" customWidth="1"/>
    <col min="6173" max="6173" width="24.42578125" style="34" customWidth="1"/>
    <col min="6174" max="6174" width="18.140625" style="34" customWidth="1"/>
    <col min="6175" max="6175" width="14" style="34" customWidth="1"/>
    <col min="6176" max="6399" width="10.5703125" style="34"/>
    <col min="6400" max="6400" width="0" style="34" hidden="1" customWidth="1"/>
    <col min="6401" max="6401" width="30" style="34" customWidth="1"/>
    <col min="6402" max="6403" width="25.140625" style="34" customWidth="1"/>
    <col min="6404" max="6404" width="30.42578125" style="34" customWidth="1"/>
    <col min="6405" max="6406" width="44.5703125" style="34" customWidth="1"/>
    <col min="6407" max="6407" width="44.42578125" style="34" customWidth="1"/>
    <col min="6408" max="6409" width="21.5703125" style="34" customWidth="1"/>
    <col min="6410" max="6410" width="16.140625" style="34" customWidth="1"/>
    <col min="6411" max="6411" width="19" style="34" customWidth="1"/>
    <col min="6412" max="6412" width="98.42578125" style="34" customWidth="1"/>
    <col min="6413" max="6414" width="21.42578125" style="34" customWidth="1"/>
    <col min="6415" max="6415" width="17" style="34" customWidth="1"/>
    <col min="6416" max="6416" width="34.42578125" style="34" customWidth="1"/>
    <col min="6417" max="6418" width="25.140625" style="34" customWidth="1"/>
    <col min="6419" max="6419" width="31.140625" style="34" customWidth="1"/>
    <col min="6420" max="6420" width="44.42578125" style="34" customWidth="1"/>
    <col min="6421" max="6421" width="41.140625" style="34" customWidth="1"/>
    <col min="6422" max="6422" width="21.140625" style="34" customWidth="1"/>
    <col min="6423" max="6423" width="16.42578125" style="34" customWidth="1"/>
    <col min="6424" max="6424" width="26.42578125" style="34" customWidth="1"/>
    <col min="6425" max="6425" width="18" style="34" customWidth="1"/>
    <col min="6426" max="6426" width="16.5703125" style="34" customWidth="1"/>
    <col min="6427" max="6427" width="21.5703125" style="34" customWidth="1"/>
    <col min="6428" max="6428" width="21.42578125" style="34" customWidth="1"/>
    <col min="6429" max="6429" width="24.42578125" style="34" customWidth="1"/>
    <col min="6430" max="6430" width="18.140625" style="34" customWidth="1"/>
    <col min="6431" max="6431" width="14" style="34" customWidth="1"/>
    <col min="6432" max="6655" width="10.5703125" style="34"/>
    <col min="6656" max="6656" width="0" style="34" hidden="1" customWidth="1"/>
    <col min="6657" max="6657" width="30" style="34" customWidth="1"/>
    <col min="6658" max="6659" width="25.140625" style="34" customWidth="1"/>
    <col min="6660" max="6660" width="30.42578125" style="34" customWidth="1"/>
    <col min="6661" max="6662" width="44.5703125" style="34" customWidth="1"/>
    <col min="6663" max="6663" width="44.42578125" style="34" customWidth="1"/>
    <col min="6664" max="6665" width="21.5703125" style="34" customWidth="1"/>
    <col min="6666" max="6666" width="16.140625" style="34" customWidth="1"/>
    <col min="6667" max="6667" width="19" style="34" customWidth="1"/>
    <col min="6668" max="6668" width="98.42578125" style="34" customWidth="1"/>
    <col min="6669" max="6670" width="21.42578125" style="34" customWidth="1"/>
    <col min="6671" max="6671" width="17" style="34" customWidth="1"/>
    <col min="6672" max="6672" width="34.42578125" style="34" customWidth="1"/>
    <col min="6673" max="6674" width="25.140625" style="34" customWidth="1"/>
    <col min="6675" max="6675" width="31.140625" style="34" customWidth="1"/>
    <col min="6676" max="6676" width="44.42578125" style="34" customWidth="1"/>
    <col min="6677" max="6677" width="41.140625" style="34" customWidth="1"/>
    <col min="6678" max="6678" width="21.140625" style="34" customWidth="1"/>
    <col min="6679" max="6679" width="16.42578125" style="34" customWidth="1"/>
    <col min="6680" max="6680" width="26.42578125" style="34" customWidth="1"/>
    <col min="6681" max="6681" width="18" style="34" customWidth="1"/>
    <col min="6682" max="6682" width="16.5703125" style="34" customWidth="1"/>
    <col min="6683" max="6683" width="21.5703125" style="34" customWidth="1"/>
    <col min="6684" max="6684" width="21.42578125" style="34" customWidth="1"/>
    <col min="6685" max="6685" width="24.42578125" style="34" customWidth="1"/>
    <col min="6686" max="6686" width="18.140625" style="34" customWidth="1"/>
    <col min="6687" max="6687" width="14" style="34" customWidth="1"/>
    <col min="6688" max="6911" width="10.5703125" style="34"/>
    <col min="6912" max="6912" width="0" style="34" hidden="1" customWidth="1"/>
    <col min="6913" max="6913" width="30" style="34" customWidth="1"/>
    <col min="6914" max="6915" width="25.140625" style="34" customWidth="1"/>
    <col min="6916" max="6916" width="30.42578125" style="34" customWidth="1"/>
    <col min="6917" max="6918" width="44.5703125" style="34" customWidth="1"/>
    <col min="6919" max="6919" width="44.42578125" style="34" customWidth="1"/>
    <col min="6920" max="6921" width="21.5703125" style="34" customWidth="1"/>
    <col min="6922" max="6922" width="16.140625" style="34" customWidth="1"/>
    <col min="6923" max="6923" width="19" style="34" customWidth="1"/>
    <col min="6924" max="6924" width="98.42578125" style="34" customWidth="1"/>
    <col min="6925" max="6926" width="21.42578125" style="34" customWidth="1"/>
    <col min="6927" max="6927" width="17" style="34" customWidth="1"/>
    <col min="6928" max="6928" width="34.42578125" style="34" customWidth="1"/>
    <col min="6929" max="6930" width="25.140625" style="34" customWidth="1"/>
    <col min="6931" max="6931" width="31.140625" style="34" customWidth="1"/>
    <col min="6932" max="6932" width="44.42578125" style="34" customWidth="1"/>
    <col min="6933" max="6933" width="41.140625" style="34" customWidth="1"/>
    <col min="6934" max="6934" width="21.140625" style="34" customWidth="1"/>
    <col min="6935" max="6935" width="16.42578125" style="34" customWidth="1"/>
    <col min="6936" max="6936" width="26.42578125" style="34" customWidth="1"/>
    <col min="6937" max="6937" width="18" style="34" customWidth="1"/>
    <col min="6938" max="6938" width="16.5703125" style="34" customWidth="1"/>
    <col min="6939" max="6939" width="21.5703125" style="34" customWidth="1"/>
    <col min="6940" max="6940" width="21.42578125" style="34" customWidth="1"/>
    <col min="6941" max="6941" width="24.42578125" style="34" customWidth="1"/>
    <col min="6942" max="6942" width="18.140625" style="34" customWidth="1"/>
    <col min="6943" max="6943" width="14" style="34" customWidth="1"/>
    <col min="6944" max="7167" width="10.5703125" style="34"/>
    <col min="7168" max="7168" width="0" style="34" hidden="1" customWidth="1"/>
    <col min="7169" max="7169" width="30" style="34" customWidth="1"/>
    <col min="7170" max="7171" width="25.140625" style="34" customWidth="1"/>
    <col min="7172" max="7172" width="30.42578125" style="34" customWidth="1"/>
    <col min="7173" max="7174" width="44.5703125" style="34" customWidth="1"/>
    <col min="7175" max="7175" width="44.42578125" style="34" customWidth="1"/>
    <col min="7176" max="7177" width="21.5703125" style="34" customWidth="1"/>
    <col min="7178" max="7178" width="16.140625" style="34" customWidth="1"/>
    <col min="7179" max="7179" width="19" style="34" customWidth="1"/>
    <col min="7180" max="7180" width="98.42578125" style="34" customWidth="1"/>
    <col min="7181" max="7182" width="21.42578125" style="34" customWidth="1"/>
    <col min="7183" max="7183" width="17" style="34" customWidth="1"/>
    <col min="7184" max="7184" width="34.42578125" style="34" customWidth="1"/>
    <col min="7185" max="7186" width="25.140625" style="34" customWidth="1"/>
    <col min="7187" max="7187" width="31.140625" style="34" customWidth="1"/>
    <col min="7188" max="7188" width="44.42578125" style="34" customWidth="1"/>
    <col min="7189" max="7189" width="41.140625" style="34" customWidth="1"/>
    <col min="7190" max="7190" width="21.140625" style="34" customWidth="1"/>
    <col min="7191" max="7191" width="16.42578125" style="34" customWidth="1"/>
    <col min="7192" max="7192" width="26.42578125" style="34" customWidth="1"/>
    <col min="7193" max="7193" width="18" style="34" customWidth="1"/>
    <col min="7194" max="7194" width="16.5703125" style="34" customWidth="1"/>
    <col min="7195" max="7195" width="21.5703125" style="34" customWidth="1"/>
    <col min="7196" max="7196" width="21.42578125" style="34" customWidth="1"/>
    <col min="7197" max="7197" width="24.42578125" style="34" customWidth="1"/>
    <col min="7198" max="7198" width="18.140625" style="34" customWidth="1"/>
    <col min="7199" max="7199" width="14" style="34" customWidth="1"/>
    <col min="7200" max="7423" width="10.5703125" style="34"/>
    <col min="7424" max="7424" width="0" style="34" hidden="1" customWidth="1"/>
    <col min="7425" max="7425" width="30" style="34" customWidth="1"/>
    <col min="7426" max="7427" width="25.140625" style="34" customWidth="1"/>
    <col min="7428" max="7428" width="30.42578125" style="34" customWidth="1"/>
    <col min="7429" max="7430" width="44.5703125" style="34" customWidth="1"/>
    <col min="7431" max="7431" width="44.42578125" style="34" customWidth="1"/>
    <col min="7432" max="7433" width="21.5703125" style="34" customWidth="1"/>
    <col min="7434" max="7434" width="16.140625" style="34" customWidth="1"/>
    <col min="7435" max="7435" width="19" style="34" customWidth="1"/>
    <col min="7436" max="7436" width="98.42578125" style="34" customWidth="1"/>
    <col min="7437" max="7438" width="21.42578125" style="34" customWidth="1"/>
    <col min="7439" max="7439" width="17" style="34" customWidth="1"/>
    <col min="7440" max="7440" width="34.42578125" style="34" customWidth="1"/>
    <col min="7441" max="7442" width="25.140625" style="34" customWidth="1"/>
    <col min="7443" max="7443" width="31.140625" style="34" customWidth="1"/>
    <col min="7444" max="7444" width="44.42578125" style="34" customWidth="1"/>
    <col min="7445" max="7445" width="41.140625" style="34" customWidth="1"/>
    <col min="7446" max="7446" width="21.140625" style="34" customWidth="1"/>
    <col min="7447" max="7447" width="16.42578125" style="34" customWidth="1"/>
    <col min="7448" max="7448" width="26.42578125" style="34" customWidth="1"/>
    <col min="7449" max="7449" width="18" style="34" customWidth="1"/>
    <col min="7450" max="7450" width="16.5703125" style="34" customWidth="1"/>
    <col min="7451" max="7451" width="21.5703125" style="34" customWidth="1"/>
    <col min="7452" max="7452" width="21.42578125" style="34" customWidth="1"/>
    <col min="7453" max="7453" width="24.42578125" style="34" customWidth="1"/>
    <col min="7454" max="7454" width="18.140625" style="34" customWidth="1"/>
    <col min="7455" max="7455" width="14" style="34" customWidth="1"/>
    <col min="7456" max="7679" width="10.5703125" style="34"/>
    <col min="7680" max="7680" width="0" style="34" hidden="1" customWidth="1"/>
    <col min="7681" max="7681" width="30" style="34" customWidth="1"/>
    <col min="7682" max="7683" width="25.140625" style="34" customWidth="1"/>
    <col min="7684" max="7684" width="30.42578125" style="34" customWidth="1"/>
    <col min="7685" max="7686" width="44.5703125" style="34" customWidth="1"/>
    <col min="7687" max="7687" width="44.42578125" style="34" customWidth="1"/>
    <col min="7688" max="7689" width="21.5703125" style="34" customWidth="1"/>
    <col min="7690" max="7690" width="16.140625" style="34" customWidth="1"/>
    <col min="7691" max="7691" width="19" style="34" customWidth="1"/>
    <col min="7692" max="7692" width="98.42578125" style="34" customWidth="1"/>
    <col min="7693" max="7694" width="21.42578125" style="34" customWidth="1"/>
    <col min="7695" max="7695" width="17" style="34" customWidth="1"/>
    <col min="7696" max="7696" width="34.42578125" style="34" customWidth="1"/>
    <col min="7697" max="7698" width="25.140625" style="34" customWidth="1"/>
    <col min="7699" max="7699" width="31.140625" style="34" customWidth="1"/>
    <col min="7700" max="7700" width="44.42578125" style="34" customWidth="1"/>
    <col min="7701" max="7701" width="41.140625" style="34" customWidth="1"/>
    <col min="7702" max="7702" width="21.140625" style="34" customWidth="1"/>
    <col min="7703" max="7703" width="16.42578125" style="34" customWidth="1"/>
    <col min="7704" max="7704" width="26.42578125" style="34" customWidth="1"/>
    <col min="7705" max="7705" width="18" style="34" customWidth="1"/>
    <col min="7706" max="7706" width="16.5703125" style="34" customWidth="1"/>
    <col min="7707" max="7707" width="21.5703125" style="34" customWidth="1"/>
    <col min="7708" max="7708" width="21.42578125" style="34" customWidth="1"/>
    <col min="7709" max="7709" width="24.42578125" style="34" customWidth="1"/>
    <col min="7710" max="7710" width="18.140625" style="34" customWidth="1"/>
    <col min="7711" max="7711" width="14" style="34" customWidth="1"/>
    <col min="7712" max="7935" width="10.5703125" style="34"/>
    <col min="7936" max="7936" width="0" style="34" hidden="1" customWidth="1"/>
    <col min="7937" max="7937" width="30" style="34" customWidth="1"/>
    <col min="7938" max="7939" width="25.140625" style="34" customWidth="1"/>
    <col min="7940" max="7940" width="30.42578125" style="34" customWidth="1"/>
    <col min="7941" max="7942" width="44.5703125" style="34" customWidth="1"/>
    <col min="7943" max="7943" width="44.42578125" style="34" customWidth="1"/>
    <col min="7944" max="7945" width="21.5703125" style="34" customWidth="1"/>
    <col min="7946" max="7946" width="16.140625" style="34" customWidth="1"/>
    <col min="7947" max="7947" width="19" style="34" customWidth="1"/>
    <col min="7948" max="7948" width="98.42578125" style="34" customWidth="1"/>
    <col min="7949" max="7950" width="21.42578125" style="34" customWidth="1"/>
    <col min="7951" max="7951" width="17" style="34" customWidth="1"/>
    <col min="7952" max="7952" width="34.42578125" style="34" customWidth="1"/>
    <col min="7953" max="7954" width="25.140625" style="34" customWidth="1"/>
    <col min="7955" max="7955" width="31.140625" style="34" customWidth="1"/>
    <col min="7956" max="7956" width="44.42578125" style="34" customWidth="1"/>
    <col min="7957" max="7957" width="41.140625" style="34" customWidth="1"/>
    <col min="7958" max="7958" width="21.140625" style="34" customWidth="1"/>
    <col min="7959" max="7959" width="16.42578125" style="34" customWidth="1"/>
    <col min="7960" max="7960" width="26.42578125" style="34" customWidth="1"/>
    <col min="7961" max="7961" width="18" style="34" customWidth="1"/>
    <col min="7962" max="7962" width="16.5703125" style="34" customWidth="1"/>
    <col min="7963" max="7963" width="21.5703125" style="34" customWidth="1"/>
    <col min="7964" max="7964" width="21.42578125" style="34" customWidth="1"/>
    <col min="7965" max="7965" width="24.42578125" style="34" customWidth="1"/>
    <col min="7966" max="7966" width="18.140625" style="34" customWidth="1"/>
    <col min="7967" max="7967" width="14" style="34" customWidth="1"/>
    <col min="7968" max="8191" width="10.5703125" style="34"/>
    <col min="8192" max="8192" width="0" style="34" hidden="1" customWidth="1"/>
    <col min="8193" max="8193" width="30" style="34" customWidth="1"/>
    <col min="8194" max="8195" width="25.140625" style="34" customWidth="1"/>
    <col min="8196" max="8196" width="30.42578125" style="34" customWidth="1"/>
    <col min="8197" max="8198" width="44.5703125" style="34" customWidth="1"/>
    <col min="8199" max="8199" width="44.42578125" style="34" customWidth="1"/>
    <col min="8200" max="8201" width="21.5703125" style="34" customWidth="1"/>
    <col min="8202" max="8202" width="16.140625" style="34" customWidth="1"/>
    <col min="8203" max="8203" width="19" style="34" customWidth="1"/>
    <col min="8204" max="8204" width="98.42578125" style="34" customWidth="1"/>
    <col min="8205" max="8206" width="21.42578125" style="34" customWidth="1"/>
    <col min="8207" max="8207" width="17" style="34" customWidth="1"/>
    <col min="8208" max="8208" width="34.42578125" style="34" customWidth="1"/>
    <col min="8209" max="8210" width="25.140625" style="34" customWidth="1"/>
    <col min="8211" max="8211" width="31.140625" style="34" customWidth="1"/>
    <col min="8212" max="8212" width="44.42578125" style="34" customWidth="1"/>
    <col min="8213" max="8213" width="41.140625" style="34" customWidth="1"/>
    <col min="8214" max="8214" width="21.140625" style="34" customWidth="1"/>
    <col min="8215" max="8215" width="16.42578125" style="34" customWidth="1"/>
    <col min="8216" max="8216" width="26.42578125" style="34" customWidth="1"/>
    <col min="8217" max="8217" width="18" style="34" customWidth="1"/>
    <col min="8218" max="8218" width="16.5703125" style="34" customWidth="1"/>
    <col min="8219" max="8219" width="21.5703125" style="34" customWidth="1"/>
    <col min="8220" max="8220" width="21.42578125" style="34" customWidth="1"/>
    <col min="8221" max="8221" width="24.42578125" style="34" customWidth="1"/>
    <col min="8222" max="8222" width="18.140625" style="34" customWidth="1"/>
    <col min="8223" max="8223" width="14" style="34" customWidth="1"/>
    <col min="8224" max="8447" width="10.5703125" style="34"/>
    <col min="8448" max="8448" width="0" style="34" hidden="1" customWidth="1"/>
    <col min="8449" max="8449" width="30" style="34" customWidth="1"/>
    <col min="8450" max="8451" width="25.140625" style="34" customWidth="1"/>
    <col min="8452" max="8452" width="30.42578125" style="34" customWidth="1"/>
    <col min="8453" max="8454" width="44.5703125" style="34" customWidth="1"/>
    <col min="8455" max="8455" width="44.42578125" style="34" customWidth="1"/>
    <col min="8456" max="8457" width="21.5703125" style="34" customWidth="1"/>
    <col min="8458" max="8458" width="16.140625" style="34" customWidth="1"/>
    <col min="8459" max="8459" width="19" style="34" customWidth="1"/>
    <col min="8460" max="8460" width="98.42578125" style="34" customWidth="1"/>
    <col min="8461" max="8462" width="21.42578125" style="34" customWidth="1"/>
    <col min="8463" max="8463" width="17" style="34" customWidth="1"/>
    <col min="8464" max="8464" width="34.42578125" style="34" customWidth="1"/>
    <col min="8465" max="8466" width="25.140625" style="34" customWidth="1"/>
    <col min="8467" max="8467" width="31.140625" style="34" customWidth="1"/>
    <col min="8468" max="8468" width="44.42578125" style="34" customWidth="1"/>
    <col min="8469" max="8469" width="41.140625" style="34" customWidth="1"/>
    <col min="8470" max="8470" width="21.140625" style="34" customWidth="1"/>
    <col min="8471" max="8471" width="16.42578125" style="34" customWidth="1"/>
    <col min="8472" max="8472" width="26.42578125" style="34" customWidth="1"/>
    <col min="8473" max="8473" width="18" style="34" customWidth="1"/>
    <col min="8474" max="8474" width="16.5703125" style="34" customWidth="1"/>
    <col min="8475" max="8475" width="21.5703125" style="34" customWidth="1"/>
    <col min="8476" max="8476" width="21.42578125" style="34" customWidth="1"/>
    <col min="8477" max="8477" width="24.42578125" style="34" customWidth="1"/>
    <col min="8478" max="8478" width="18.140625" style="34" customWidth="1"/>
    <col min="8479" max="8479" width="14" style="34" customWidth="1"/>
    <col min="8480" max="8703" width="10.5703125" style="34"/>
    <col min="8704" max="8704" width="0" style="34" hidden="1" customWidth="1"/>
    <col min="8705" max="8705" width="30" style="34" customWidth="1"/>
    <col min="8706" max="8707" width="25.140625" style="34" customWidth="1"/>
    <col min="8708" max="8708" width="30.42578125" style="34" customWidth="1"/>
    <col min="8709" max="8710" width="44.5703125" style="34" customWidth="1"/>
    <col min="8711" max="8711" width="44.42578125" style="34" customWidth="1"/>
    <col min="8712" max="8713" width="21.5703125" style="34" customWidth="1"/>
    <col min="8714" max="8714" width="16.140625" style="34" customWidth="1"/>
    <col min="8715" max="8715" width="19" style="34" customWidth="1"/>
    <col min="8716" max="8716" width="98.42578125" style="34" customWidth="1"/>
    <col min="8717" max="8718" width="21.42578125" style="34" customWidth="1"/>
    <col min="8719" max="8719" width="17" style="34" customWidth="1"/>
    <col min="8720" max="8720" width="34.42578125" style="34" customWidth="1"/>
    <col min="8721" max="8722" width="25.140625" style="34" customWidth="1"/>
    <col min="8723" max="8723" width="31.140625" style="34" customWidth="1"/>
    <col min="8724" max="8724" width="44.42578125" style="34" customWidth="1"/>
    <col min="8725" max="8725" width="41.140625" style="34" customWidth="1"/>
    <col min="8726" max="8726" width="21.140625" style="34" customWidth="1"/>
    <col min="8727" max="8727" width="16.42578125" style="34" customWidth="1"/>
    <col min="8728" max="8728" width="26.42578125" style="34" customWidth="1"/>
    <col min="8729" max="8729" width="18" style="34" customWidth="1"/>
    <col min="8730" max="8730" width="16.5703125" style="34" customWidth="1"/>
    <col min="8731" max="8731" width="21.5703125" style="34" customWidth="1"/>
    <col min="8732" max="8732" width="21.42578125" style="34" customWidth="1"/>
    <col min="8733" max="8733" width="24.42578125" style="34" customWidth="1"/>
    <col min="8734" max="8734" width="18.140625" style="34" customWidth="1"/>
    <col min="8735" max="8735" width="14" style="34" customWidth="1"/>
    <col min="8736" max="8959" width="10.5703125" style="34"/>
    <col min="8960" max="8960" width="0" style="34" hidden="1" customWidth="1"/>
    <col min="8961" max="8961" width="30" style="34" customWidth="1"/>
    <col min="8962" max="8963" width="25.140625" style="34" customWidth="1"/>
    <col min="8964" max="8964" width="30.42578125" style="34" customWidth="1"/>
    <col min="8965" max="8966" width="44.5703125" style="34" customWidth="1"/>
    <col min="8967" max="8967" width="44.42578125" style="34" customWidth="1"/>
    <col min="8968" max="8969" width="21.5703125" style="34" customWidth="1"/>
    <col min="8970" max="8970" width="16.140625" style="34" customWidth="1"/>
    <col min="8971" max="8971" width="19" style="34" customWidth="1"/>
    <col min="8972" max="8972" width="98.42578125" style="34" customWidth="1"/>
    <col min="8973" max="8974" width="21.42578125" style="34" customWidth="1"/>
    <col min="8975" max="8975" width="17" style="34" customWidth="1"/>
    <col min="8976" max="8976" width="34.42578125" style="34" customWidth="1"/>
    <col min="8977" max="8978" width="25.140625" style="34" customWidth="1"/>
    <col min="8979" max="8979" width="31.140625" style="34" customWidth="1"/>
    <col min="8980" max="8980" width="44.42578125" style="34" customWidth="1"/>
    <col min="8981" max="8981" width="41.140625" style="34" customWidth="1"/>
    <col min="8982" max="8982" width="21.140625" style="34" customWidth="1"/>
    <col min="8983" max="8983" width="16.42578125" style="34" customWidth="1"/>
    <col min="8984" max="8984" width="26.42578125" style="34" customWidth="1"/>
    <col min="8985" max="8985" width="18" style="34" customWidth="1"/>
    <col min="8986" max="8986" width="16.5703125" style="34" customWidth="1"/>
    <col min="8987" max="8987" width="21.5703125" style="34" customWidth="1"/>
    <col min="8988" max="8988" width="21.42578125" style="34" customWidth="1"/>
    <col min="8989" max="8989" width="24.42578125" style="34" customWidth="1"/>
    <col min="8990" max="8990" width="18.140625" style="34" customWidth="1"/>
    <col min="8991" max="8991" width="14" style="34" customWidth="1"/>
    <col min="8992" max="9215" width="10.5703125" style="34"/>
    <col min="9216" max="9216" width="0" style="34" hidden="1" customWidth="1"/>
    <col min="9217" max="9217" width="30" style="34" customWidth="1"/>
    <col min="9218" max="9219" width="25.140625" style="34" customWidth="1"/>
    <col min="9220" max="9220" width="30.42578125" style="34" customWidth="1"/>
    <col min="9221" max="9222" width="44.5703125" style="34" customWidth="1"/>
    <col min="9223" max="9223" width="44.42578125" style="34" customWidth="1"/>
    <col min="9224" max="9225" width="21.5703125" style="34" customWidth="1"/>
    <col min="9226" max="9226" width="16.140625" style="34" customWidth="1"/>
    <col min="9227" max="9227" width="19" style="34" customWidth="1"/>
    <col min="9228" max="9228" width="98.42578125" style="34" customWidth="1"/>
    <col min="9229" max="9230" width="21.42578125" style="34" customWidth="1"/>
    <col min="9231" max="9231" width="17" style="34" customWidth="1"/>
    <col min="9232" max="9232" width="34.42578125" style="34" customWidth="1"/>
    <col min="9233" max="9234" width="25.140625" style="34" customWidth="1"/>
    <col min="9235" max="9235" width="31.140625" style="34" customWidth="1"/>
    <col min="9236" max="9236" width="44.42578125" style="34" customWidth="1"/>
    <col min="9237" max="9237" width="41.140625" style="34" customWidth="1"/>
    <col min="9238" max="9238" width="21.140625" style="34" customWidth="1"/>
    <col min="9239" max="9239" width="16.42578125" style="34" customWidth="1"/>
    <col min="9240" max="9240" width="26.42578125" style="34" customWidth="1"/>
    <col min="9241" max="9241" width="18" style="34" customWidth="1"/>
    <col min="9242" max="9242" width="16.5703125" style="34" customWidth="1"/>
    <col min="9243" max="9243" width="21.5703125" style="34" customWidth="1"/>
    <col min="9244" max="9244" width="21.42578125" style="34" customWidth="1"/>
    <col min="9245" max="9245" width="24.42578125" style="34" customWidth="1"/>
    <col min="9246" max="9246" width="18.140625" style="34" customWidth="1"/>
    <col min="9247" max="9247" width="14" style="34" customWidth="1"/>
    <col min="9248" max="9471" width="10.5703125" style="34"/>
    <col min="9472" max="9472" width="0" style="34" hidden="1" customWidth="1"/>
    <col min="9473" max="9473" width="30" style="34" customWidth="1"/>
    <col min="9474" max="9475" width="25.140625" style="34" customWidth="1"/>
    <col min="9476" max="9476" width="30.42578125" style="34" customWidth="1"/>
    <col min="9477" max="9478" width="44.5703125" style="34" customWidth="1"/>
    <col min="9479" max="9479" width="44.42578125" style="34" customWidth="1"/>
    <col min="9480" max="9481" width="21.5703125" style="34" customWidth="1"/>
    <col min="9482" max="9482" width="16.140625" style="34" customWidth="1"/>
    <col min="9483" max="9483" width="19" style="34" customWidth="1"/>
    <col min="9484" max="9484" width="98.42578125" style="34" customWidth="1"/>
    <col min="9485" max="9486" width="21.42578125" style="34" customWidth="1"/>
    <col min="9487" max="9487" width="17" style="34" customWidth="1"/>
    <col min="9488" max="9488" width="34.42578125" style="34" customWidth="1"/>
    <col min="9489" max="9490" width="25.140625" style="34" customWidth="1"/>
    <col min="9491" max="9491" width="31.140625" style="34" customWidth="1"/>
    <col min="9492" max="9492" width="44.42578125" style="34" customWidth="1"/>
    <col min="9493" max="9493" width="41.140625" style="34" customWidth="1"/>
    <col min="9494" max="9494" width="21.140625" style="34" customWidth="1"/>
    <col min="9495" max="9495" width="16.42578125" style="34" customWidth="1"/>
    <col min="9496" max="9496" width="26.42578125" style="34" customWidth="1"/>
    <col min="9497" max="9497" width="18" style="34" customWidth="1"/>
    <col min="9498" max="9498" width="16.5703125" style="34" customWidth="1"/>
    <col min="9499" max="9499" width="21.5703125" style="34" customWidth="1"/>
    <col min="9500" max="9500" width="21.42578125" style="34" customWidth="1"/>
    <col min="9501" max="9501" width="24.42578125" style="34" customWidth="1"/>
    <col min="9502" max="9502" width="18.140625" style="34" customWidth="1"/>
    <col min="9503" max="9503" width="14" style="34" customWidth="1"/>
    <col min="9504" max="9727" width="10.5703125" style="34"/>
    <col min="9728" max="9728" width="0" style="34" hidden="1" customWidth="1"/>
    <col min="9729" max="9729" width="30" style="34" customWidth="1"/>
    <col min="9730" max="9731" width="25.140625" style="34" customWidth="1"/>
    <col min="9732" max="9732" width="30.42578125" style="34" customWidth="1"/>
    <col min="9733" max="9734" width="44.5703125" style="34" customWidth="1"/>
    <col min="9735" max="9735" width="44.42578125" style="34" customWidth="1"/>
    <col min="9736" max="9737" width="21.5703125" style="34" customWidth="1"/>
    <col min="9738" max="9738" width="16.140625" style="34" customWidth="1"/>
    <col min="9739" max="9739" width="19" style="34" customWidth="1"/>
    <col min="9740" max="9740" width="98.42578125" style="34" customWidth="1"/>
    <col min="9741" max="9742" width="21.42578125" style="34" customWidth="1"/>
    <col min="9743" max="9743" width="17" style="34" customWidth="1"/>
    <col min="9744" max="9744" width="34.42578125" style="34" customWidth="1"/>
    <col min="9745" max="9746" width="25.140625" style="34" customWidth="1"/>
    <col min="9747" max="9747" width="31.140625" style="34" customWidth="1"/>
    <col min="9748" max="9748" width="44.42578125" style="34" customWidth="1"/>
    <col min="9749" max="9749" width="41.140625" style="34" customWidth="1"/>
    <col min="9750" max="9750" width="21.140625" style="34" customWidth="1"/>
    <col min="9751" max="9751" width="16.42578125" style="34" customWidth="1"/>
    <col min="9752" max="9752" width="26.42578125" style="34" customWidth="1"/>
    <col min="9753" max="9753" width="18" style="34" customWidth="1"/>
    <col min="9754" max="9754" width="16.5703125" style="34" customWidth="1"/>
    <col min="9755" max="9755" width="21.5703125" style="34" customWidth="1"/>
    <col min="9756" max="9756" width="21.42578125" style="34" customWidth="1"/>
    <col min="9757" max="9757" width="24.42578125" style="34" customWidth="1"/>
    <col min="9758" max="9758" width="18.140625" style="34" customWidth="1"/>
    <col min="9759" max="9759" width="14" style="34" customWidth="1"/>
    <col min="9760" max="9983" width="10.5703125" style="34"/>
    <col min="9984" max="9984" width="0" style="34" hidden="1" customWidth="1"/>
    <col min="9985" max="9985" width="30" style="34" customWidth="1"/>
    <col min="9986" max="9987" width="25.140625" style="34" customWidth="1"/>
    <col min="9988" max="9988" width="30.42578125" style="34" customWidth="1"/>
    <col min="9989" max="9990" width="44.5703125" style="34" customWidth="1"/>
    <col min="9991" max="9991" width="44.42578125" style="34" customWidth="1"/>
    <col min="9992" max="9993" width="21.5703125" style="34" customWidth="1"/>
    <col min="9994" max="9994" width="16.140625" style="34" customWidth="1"/>
    <col min="9995" max="9995" width="19" style="34" customWidth="1"/>
    <col min="9996" max="9996" width="98.42578125" style="34" customWidth="1"/>
    <col min="9997" max="9998" width="21.42578125" style="34" customWidth="1"/>
    <col min="9999" max="9999" width="17" style="34" customWidth="1"/>
    <col min="10000" max="10000" width="34.42578125" style="34" customWidth="1"/>
    <col min="10001" max="10002" width="25.140625" style="34" customWidth="1"/>
    <col min="10003" max="10003" width="31.140625" style="34" customWidth="1"/>
    <col min="10004" max="10004" width="44.42578125" style="34" customWidth="1"/>
    <col min="10005" max="10005" width="41.140625" style="34" customWidth="1"/>
    <col min="10006" max="10006" width="21.140625" style="34" customWidth="1"/>
    <col min="10007" max="10007" width="16.42578125" style="34" customWidth="1"/>
    <col min="10008" max="10008" width="26.42578125" style="34" customWidth="1"/>
    <col min="10009" max="10009" width="18" style="34" customWidth="1"/>
    <col min="10010" max="10010" width="16.5703125" style="34" customWidth="1"/>
    <col min="10011" max="10011" width="21.5703125" style="34" customWidth="1"/>
    <col min="10012" max="10012" width="21.42578125" style="34" customWidth="1"/>
    <col min="10013" max="10013" width="24.42578125" style="34" customWidth="1"/>
    <col min="10014" max="10014" width="18.140625" style="34" customWidth="1"/>
    <col min="10015" max="10015" width="14" style="34" customWidth="1"/>
    <col min="10016" max="10239" width="10.5703125" style="34"/>
    <col min="10240" max="10240" width="0" style="34" hidden="1" customWidth="1"/>
    <col min="10241" max="10241" width="30" style="34" customWidth="1"/>
    <col min="10242" max="10243" width="25.140625" style="34" customWidth="1"/>
    <col min="10244" max="10244" width="30.42578125" style="34" customWidth="1"/>
    <col min="10245" max="10246" width="44.5703125" style="34" customWidth="1"/>
    <col min="10247" max="10247" width="44.42578125" style="34" customWidth="1"/>
    <col min="10248" max="10249" width="21.5703125" style="34" customWidth="1"/>
    <col min="10250" max="10250" width="16.140625" style="34" customWidth="1"/>
    <col min="10251" max="10251" width="19" style="34" customWidth="1"/>
    <col min="10252" max="10252" width="98.42578125" style="34" customWidth="1"/>
    <col min="10253" max="10254" width="21.42578125" style="34" customWidth="1"/>
    <col min="10255" max="10255" width="17" style="34" customWidth="1"/>
    <col min="10256" max="10256" width="34.42578125" style="34" customWidth="1"/>
    <col min="10257" max="10258" width="25.140625" style="34" customWidth="1"/>
    <col min="10259" max="10259" width="31.140625" style="34" customWidth="1"/>
    <col min="10260" max="10260" width="44.42578125" style="34" customWidth="1"/>
    <col min="10261" max="10261" width="41.140625" style="34" customWidth="1"/>
    <col min="10262" max="10262" width="21.140625" style="34" customWidth="1"/>
    <col min="10263" max="10263" width="16.42578125" style="34" customWidth="1"/>
    <col min="10264" max="10264" width="26.42578125" style="34" customWidth="1"/>
    <col min="10265" max="10265" width="18" style="34" customWidth="1"/>
    <col min="10266" max="10266" width="16.5703125" style="34" customWidth="1"/>
    <col min="10267" max="10267" width="21.5703125" style="34" customWidth="1"/>
    <col min="10268" max="10268" width="21.42578125" style="34" customWidth="1"/>
    <col min="10269" max="10269" width="24.42578125" style="34" customWidth="1"/>
    <col min="10270" max="10270" width="18.140625" style="34" customWidth="1"/>
    <col min="10271" max="10271" width="14" style="34" customWidth="1"/>
    <col min="10272" max="10495" width="10.5703125" style="34"/>
    <col min="10496" max="10496" width="0" style="34" hidden="1" customWidth="1"/>
    <col min="10497" max="10497" width="30" style="34" customWidth="1"/>
    <col min="10498" max="10499" width="25.140625" style="34" customWidth="1"/>
    <col min="10500" max="10500" width="30.42578125" style="34" customWidth="1"/>
    <col min="10501" max="10502" width="44.5703125" style="34" customWidth="1"/>
    <col min="10503" max="10503" width="44.42578125" style="34" customWidth="1"/>
    <col min="10504" max="10505" width="21.5703125" style="34" customWidth="1"/>
    <col min="10506" max="10506" width="16.140625" style="34" customWidth="1"/>
    <col min="10507" max="10507" width="19" style="34" customWidth="1"/>
    <col min="10508" max="10508" width="98.42578125" style="34" customWidth="1"/>
    <col min="10509" max="10510" width="21.42578125" style="34" customWidth="1"/>
    <col min="10511" max="10511" width="17" style="34" customWidth="1"/>
    <col min="10512" max="10512" width="34.42578125" style="34" customWidth="1"/>
    <col min="10513" max="10514" width="25.140625" style="34" customWidth="1"/>
    <col min="10515" max="10515" width="31.140625" style="34" customWidth="1"/>
    <col min="10516" max="10516" width="44.42578125" style="34" customWidth="1"/>
    <col min="10517" max="10517" width="41.140625" style="34" customWidth="1"/>
    <col min="10518" max="10518" width="21.140625" style="34" customWidth="1"/>
    <col min="10519" max="10519" width="16.42578125" style="34" customWidth="1"/>
    <col min="10520" max="10520" width="26.42578125" style="34" customWidth="1"/>
    <col min="10521" max="10521" width="18" style="34" customWidth="1"/>
    <col min="10522" max="10522" width="16.5703125" style="34" customWidth="1"/>
    <col min="10523" max="10523" width="21.5703125" style="34" customWidth="1"/>
    <col min="10524" max="10524" width="21.42578125" style="34" customWidth="1"/>
    <col min="10525" max="10525" width="24.42578125" style="34" customWidth="1"/>
    <col min="10526" max="10526" width="18.140625" style="34" customWidth="1"/>
    <col min="10527" max="10527" width="14" style="34" customWidth="1"/>
    <col min="10528" max="10751" width="10.5703125" style="34"/>
    <col min="10752" max="10752" width="0" style="34" hidden="1" customWidth="1"/>
    <col min="10753" max="10753" width="30" style="34" customWidth="1"/>
    <col min="10754" max="10755" width="25.140625" style="34" customWidth="1"/>
    <col min="10756" max="10756" width="30.42578125" style="34" customWidth="1"/>
    <col min="10757" max="10758" width="44.5703125" style="34" customWidth="1"/>
    <col min="10759" max="10759" width="44.42578125" style="34" customWidth="1"/>
    <col min="10760" max="10761" width="21.5703125" style="34" customWidth="1"/>
    <col min="10762" max="10762" width="16.140625" style="34" customWidth="1"/>
    <col min="10763" max="10763" width="19" style="34" customWidth="1"/>
    <col min="10764" max="10764" width="98.42578125" style="34" customWidth="1"/>
    <col min="10765" max="10766" width="21.42578125" style="34" customWidth="1"/>
    <col min="10767" max="10767" width="17" style="34" customWidth="1"/>
    <col min="10768" max="10768" width="34.42578125" style="34" customWidth="1"/>
    <col min="10769" max="10770" width="25.140625" style="34" customWidth="1"/>
    <col min="10771" max="10771" width="31.140625" style="34" customWidth="1"/>
    <col min="10772" max="10772" width="44.42578125" style="34" customWidth="1"/>
    <col min="10773" max="10773" width="41.140625" style="34" customWidth="1"/>
    <col min="10774" max="10774" width="21.140625" style="34" customWidth="1"/>
    <col min="10775" max="10775" width="16.42578125" style="34" customWidth="1"/>
    <col min="10776" max="10776" width="26.42578125" style="34" customWidth="1"/>
    <col min="10777" max="10777" width="18" style="34" customWidth="1"/>
    <col min="10778" max="10778" width="16.5703125" style="34" customWidth="1"/>
    <col min="10779" max="10779" width="21.5703125" style="34" customWidth="1"/>
    <col min="10780" max="10780" width="21.42578125" style="34" customWidth="1"/>
    <col min="10781" max="10781" width="24.42578125" style="34" customWidth="1"/>
    <col min="10782" max="10782" width="18.140625" style="34" customWidth="1"/>
    <col min="10783" max="10783" width="14" style="34" customWidth="1"/>
    <col min="10784" max="11007" width="10.5703125" style="34"/>
    <col min="11008" max="11008" width="0" style="34" hidden="1" customWidth="1"/>
    <col min="11009" max="11009" width="30" style="34" customWidth="1"/>
    <col min="11010" max="11011" width="25.140625" style="34" customWidth="1"/>
    <col min="11012" max="11012" width="30.42578125" style="34" customWidth="1"/>
    <col min="11013" max="11014" width="44.5703125" style="34" customWidth="1"/>
    <col min="11015" max="11015" width="44.42578125" style="34" customWidth="1"/>
    <col min="11016" max="11017" width="21.5703125" style="34" customWidth="1"/>
    <col min="11018" max="11018" width="16.140625" style="34" customWidth="1"/>
    <col min="11019" max="11019" width="19" style="34" customWidth="1"/>
    <col min="11020" max="11020" width="98.42578125" style="34" customWidth="1"/>
    <col min="11021" max="11022" width="21.42578125" style="34" customWidth="1"/>
    <col min="11023" max="11023" width="17" style="34" customWidth="1"/>
    <col min="11024" max="11024" width="34.42578125" style="34" customWidth="1"/>
    <col min="11025" max="11026" width="25.140625" style="34" customWidth="1"/>
    <col min="11027" max="11027" width="31.140625" style="34" customWidth="1"/>
    <col min="11028" max="11028" width="44.42578125" style="34" customWidth="1"/>
    <col min="11029" max="11029" width="41.140625" style="34" customWidth="1"/>
    <col min="11030" max="11030" width="21.140625" style="34" customWidth="1"/>
    <col min="11031" max="11031" width="16.42578125" style="34" customWidth="1"/>
    <col min="11032" max="11032" width="26.42578125" style="34" customWidth="1"/>
    <col min="11033" max="11033" width="18" style="34" customWidth="1"/>
    <col min="11034" max="11034" width="16.5703125" style="34" customWidth="1"/>
    <col min="11035" max="11035" width="21.5703125" style="34" customWidth="1"/>
    <col min="11036" max="11036" width="21.42578125" style="34" customWidth="1"/>
    <col min="11037" max="11037" width="24.42578125" style="34" customWidth="1"/>
    <col min="11038" max="11038" width="18.140625" style="34" customWidth="1"/>
    <col min="11039" max="11039" width="14" style="34" customWidth="1"/>
    <col min="11040" max="11263" width="10.5703125" style="34"/>
    <col min="11264" max="11264" width="0" style="34" hidden="1" customWidth="1"/>
    <col min="11265" max="11265" width="30" style="34" customWidth="1"/>
    <col min="11266" max="11267" width="25.140625" style="34" customWidth="1"/>
    <col min="11268" max="11268" width="30.42578125" style="34" customWidth="1"/>
    <col min="11269" max="11270" width="44.5703125" style="34" customWidth="1"/>
    <col min="11271" max="11271" width="44.42578125" style="34" customWidth="1"/>
    <col min="11272" max="11273" width="21.5703125" style="34" customWidth="1"/>
    <col min="11274" max="11274" width="16.140625" style="34" customWidth="1"/>
    <col min="11275" max="11275" width="19" style="34" customWidth="1"/>
    <col min="11276" max="11276" width="98.42578125" style="34" customWidth="1"/>
    <col min="11277" max="11278" width="21.42578125" style="34" customWidth="1"/>
    <col min="11279" max="11279" width="17" style="34" customWidth="1"/>
    <col min="11280" max="11280" width="34.42578125" style="34" customWidth="1"/>
    <col min="11281" max="11282" width="25.140625" style="34" customWidth="1"/>
    <col min="11283" max="11283" width="31.140625" style="34" customWidth="1"/>
    <col min="11284" max="11284" width="44.42578125" style="34" customWidth="1"/>
    <col min="11285" max="11285" width="41.140625" style="34" customWidth="1"/>
    <col min="11286" max="11286" width="21.140625" style="34" customWidth="1"/>
    <col min="11287" max="11287" width="16.42578125" style="34" customWidth="1"/>
    <col min="11288" max="11288" width="26.42578125" style="34" customWidth="1"/>
    <col min="11289" max="11289" width="18" style="34" customWidth="1"/>
    <col min="11290" max="11290" width="16.5703125" style="34" customWidth="1"/>
    <col min="11291" max="11291" width="21.5703125" style="34" customWidth="1"/>
    <col min="11292" max="11292" width="21.42578125" style="34" customWidth="1"/>
    <col min="11293" max="11293" width="24.42578125" style="34" customWidth="1"/>
    <col min="11294" max="11294" width="18.140625" style="34" customWidth="1"/>
    <col min="11295" max="11295" width="14" style="34" customWidth="1"/>
    <col min="11296" max="11519" width="10.5703125" style="34"/>
    <col min="11520" max="11520" width="0" style="34" hidden="1" customWidth="1"/>
    <col min="11521" max="11521" width="30" style="34" customWidth="1"/>
    <col min="11522" max="11523" width="25.140625" style="34" customWidth="1"/>
    <col min="11524" max="11524" width="30.42578125" style="34" customWidth="1"/>
    <col min="11525" max="11526" width="44.5703125" style="34" customWidth="1"/>
    <col min="11527" max="11527" width="44.42578125" style="34" customWidth="1"/>
    <col min="11528" max="11529" width="21.5703125" style="34" customWidth="1"/>
    <col min="11530" max="11530" width="16.140625" style="34" customWidth="1"/>
    <col min="11531" max="11531" width="19" style="34" customWidth="1"/>
    <col min="11532" max="11532" width="98.42578125" style="34" customWidth="1"/>
    <col min="11533" max="11534" width="21.42578125" style="34" customWidth="1"/>
    <col min="11535" max="11535" width="17" style="34" customWidth="1"/>
    <col min="11536" max="11536" width="34.42578125" style="34" customWidth="1"/>
    <col min="11537" max="11538" width="25.140625" style="34" customWidth="1"/>
    <col min="11539" max="11539" width="31.140625" style="34" customWidth="1"/>
    <col min="11540" max="11540" width="44.42578125" style="34" customWidth="1"/>
    <col min="11541" max="11541" width="41.140625" style="34" customWidth="1"/>
    <col min="11542" max="11542" width="21.140625" style="34" customWidth="1"/>
    <col min="11543" max="11543" width="16.42578125" style="34" customWidth="1"/>
    <col min="11544" max="11544" width="26.42578125" style="34" customWidth="1"/>
    <col min="11545" max="11545" width="18" style="34" customWidth="1"/>
    <col min="11546" max="11546" width="16.5703125" style="34" customWidth="1"/>
    <col min="11547" max="11547" width="21.5703125" style="34" customWidth="1"/>
    <col min="11548" max="11548" width="21.42578125" style="34" customWidth="1"/>
    <col min="11549" max="11549" width="24.42578125" style="34" customWidth="1"/>
    <col min="11550" max="11550" width="18.140625" style="34" customWidth="1"/>
    <col min="11551" max="11551" width="14" style="34" customWidth="1"/>
    <col min="11552" max="11775" width="10.5703125" style="34"/>
    <col min="11776" max="11776" width="0" style="34" hidden="1" customWidth="1"/>
    <col min="11777" max="11777" width="30" style="34" customWidth="1"/>
    <col min="11778" max="11779" width="25.140625" style="34" customWidth="1"/>
    <col min="11780" max="11780" width="30.42578125" style="34" customWidth="1"/>
    <col min="11781" max="11782" width="44.5703125" style="34" customWidth="1"/>
    <col min="11783" max="11783" width="44.42578125" style="34" customWidth="1"/>
    <col min="11784" max="11785" width="21.5703125" style="34" customWidth="1"/>
    <col min="11786" max="11786" width="16.140625" style="34" customWidth="1"/>
    <col min="11787" max="11787" width="19" style="34" customWidth="1"/>
    <col min="11788" max="11788" width="98.42578125" style="34" customWidth="1"/>
    <col min="11789" max="11790" width="21.42578125" style="34" customWidth="1"/>
    <col min="11791" max="11791" width="17" style="34" customWidth="1"/>
    <col min="11792" max="11792" width="34.42578125" style="34" customWidth="1"/>
    <col min="11793" max="11794" width="25.140625" style="34" customWidth="1"/>
    <col min="11795" max="11795" width="31.140625" style="34" customWidth="1"/>
    <col min="11796" max="11796" width="44.42578125" style="34" customWidth="1"/>
    <col min="11797" max="11797" width="41.140625" style="34" customWidth="1"/>
    <col min="11798" max="11798" width="21.140625" style="34" customWidth="1"/>
    <col min="11799" max="11799" width="16.42578125" style="34" customWidth="1"/>
    <col min="11800" max="11800" width="26.42578125" style="34" customWidth="1"/>
    <col min="11801" max="11801" width="18" style="34" customWidth="1"/>
    <col min="11802" max="11802" width="16.5703125" style="34" customWidth="1"/>
    <col min="11803" max="11803" width="21.5703125" style="34" customWidth="1"/>
    <col min="11804" max="11804" width="21.42578125" style="34" customWidth="1"/>
    <col min="11805" max="11805" width="24.42578125" style="34" customWidth="1"/>
    <col min="11806" max="11806" width="18.140625" style="34" customWidth="1"/>
    <col min="11807" max="11807" width="14" style="34" customWidth="1"/>
    <col min="11808" max="12031" width="10.5703125" style="34"/>
    <col min="12032" max="12032" width="0" style="34" hidden="1" customWidth="1"/>
    <col min="12033" max="12033" width="30" style="34" customWidth="1"/>
    <col min="12034" max="12035" width="25.140625" style="34" customWidth="1"/>
    <col min="12036" max="12036" width="30.42578125" style="34" customWidth="1"/>
    <col min="12037" max="12038" width="44.5703125" style="34" customWidth="1"/>
    <col min="12039" max="12039" width="44.42578125" style="34" customWidth="1"/>
    <col min="12040" max="12041" width="21.5703125" style="34" customWidth="1"/>
    <col min="12042" max="12042" width="16.140625" style="34" customWidth="1"/>
    <col min="12043" max="12043" width="19" style="34" customWidth="1"/>
    <col min="12044" max="12044" width="98.42578125" style="34" customWidth="1"/>
    <col min="12045" max="12046" width="21.42578125" style="34" customWidth="1"/>
    <col min="12047" max="12047" width="17" style="34" customWidth="1"/>
    <col min="12048" max="12048" width="34.42578125" style="34" customWidth="1"/>
    <col min="12049" max="12050" width="25.140625" style="34" customWidth="1"/>
    <col min="12051" max="12051" width="31.140625" style="34" customWidth="1"/>
    <col min="12052" max="12052" width="44.42578125" style="34" customWidth="1"/>
    <col min="12053" max="12053" width="41.140625" style="34" customWidth="1"/>
    <col min="12054" max="12054" width="21.140625" style="34" customWidth="1"/>
    <col min="12055" max="12055" width="16.42578125" style="34" customWidth="1"/>
    <col min="12056" max="12056" width="26.42578125" style="34" customWidth="1"/>
    <col min="12057" max="12057" width="18" style="34" customWidth="1"/>
    <col min="12058" max="12058" width="16.5703125" style="34" customWidth="1"/>
    <col min="12059" max="12059" width="21.5703125" style="34" customWidth="1"/>
    <col min="12060" max="12060" width="21.42578125" style="34" customWidth="1"/>
    <col min="12061" max="12061" width="24.42578125" style="34" customWidth="1"/>
    <col min="12062" max="12062" width="18.140625" style="34" customWidth="1"/>
    <col min="12063" max="12063" width="14" style="34" customWidth="1"/>
    <col min="12064" max="12287" width="10.5703125" style="34"/>
    <col min="12288" max="12288" width="0" style="34" hidden="1" customWidth="1"/>
    <col min="12289" max="12289" width="30" style="34" customWidth="1"/>
    <col min="12290" max="12291" width="25.140625" style="34" customWidth="1"/>
    <col min="12292" max="12292" width="30.42578125" style="34" customWidth="1"/>
    <col min="12293" max="12294" width="44.5703125" style="34" customWidth="1"/>
    <col min="12295" max="12295" width="44.42578125" style="34" customWidth="1"/>
    <col min="12296" max="12297" width="21.5703125" style="34" customWidth="1"/>
    <col min="12298" max="12298" width="16.140625" style="34" customWidth="1"/>
    <col min="12299" max="12299" width="19" style="34" customWidth="1"/>
    <col min="12300" max="12300" width="98.42578125" style="34" customWidth="1"/>
    <col min="12301" max="12302" width="21.42578125" style="34" customWidth="1"/>
    <col min="12303" max="12303" width="17" style="34" customWidth="1"/>
    <col min="12304" max="12304" width="34.42578125" style="34" customWidth="1"/>
    <col min="12305" max="12306" width="25.140625" style="34" customWidth="1"/>
    <col min="12307" max="12307" width="31.140625" style="34" customWidth="1"/>
    <col min="12308" max="12308" width="44.42578125" style="34" customWidth="1"/>
    <col min="12309" max="12309" width="41.140625" style="34" customWidth="1"/>
    <col min="12310" max="12310" width="21.140625" style="34" customWidth="1"/>
    <col min="12311" max="12311" width="16.42578125" style="34" customWidth="1"/>
    <col min="12312" max="12312" width="26.42578125" style="34" customWidth="1"/>
    <col min="12313" max="12313" width="18" style="34" customWidth="1"/>
    <col min="12314" max="12314" width="16.5703125" style="34" customWidth="1"/>
    <col min="12315" max="12315" width="21.5703125" style="34" customWidth="1"/>
    <col min="12316" max="12316" width="21.42578125" style="34" customWidth="1"/>
    <col min="12317" max="12317" width="24.42578125" style="34" customWidth="1"/>
    <col min="12318" max="12318" width="18.140625" style="34" customWidth="1"/>
    <col min="12319" max="12319" width="14" style="34" customWidth="1"/>
    <col min="12320" max="12543" width="10.5703125" style="34"/>
    <col min="12544" max="12544" width="0" style="34" hidden="1" customWidth="1"/>
    <col min="12545" max="12545" width="30" style="34" customWidth="1"/>
    <col min="12546" max="12547" width="25.140625" style="34" customWidth="1"/>
    <col min="12548" max="12548" width="30.42578125" style="34" customWidth="1"/>
    <col min="12549" max="12550" width="44.5703125" style="34" customWidth="1"/>
    <col min="12551" max="12551" width="44.42578125" style="34" customWidth="1"/>
    <col min="12552" max="12553" width="21.5703125" style="34" customWidth="1"/>
    <col min="12554" max="12554" width="16.140625" style="34" customWidth="1"/>
    <col min="12555" max="12555" width="19" style="34" customWidth="1"/>
    <col min="12556" max="12556" width="98.42578125" style="34" customWidth="1"/>
    <col min="12557" max="12558" width="21.42578125" style="34" customWidth="1"/>
    <col min="12559" max="12559" width="17" style="34" customWidth="1"/>
    <col min="12560" max="12560" width="34.42578125" style="34" customWidth="1"/>
    <col min="12561" max="12562" width="25.140625" style="34" customWidth="1"/>
    <col min="12563" max="12563" width="31.140625" style="34" customWidth="1"/>
    <col min="12564" max="12564" width="44.42578125" style="34" customWidth="1"/>
    <col min="12565" max="12565" width="41.140625" style="34" customWidth="1"/>
    <col min="12566" max="12566" width="21.140625" style="34" customWidth="1"/>
    <col min="12567" max="12567" width="16.42578125" style="34" customWidth="1"/>
    <col min="12568" max="12568" width="26.42578125" style="34" customWidth="1"/>
    <col min="12569" max="12569" width="18" style="34" customWidth="1"/>
    <col min="12570" max="12570" width="16.5703125" style="34" customWidth="1"/>
    <col min="12571" max="12571" width="21.5703125" style="34" customWidth="1"/>
    <col min="12572" max="12572" width="21.42578125" style="34" customWidth="1"/>
    <col min="12573" max="12573" width="24.42578125" style="34" customWidth="1"/>
    <col min="12574" max="12574" width="18.140625" style="34" customWidth="1"/>
    <col min="12575" max="12575" width="14" style="34" customWidth="1"/>
    <col min="12576" max="12799" width="10.5703125" style="34"/>
    <col min="12800" max="12800" width="0" style="34" hidden="1" customWidth="1"/>
    <col min="12801" max="12801" width="30" style="34" customWidth="1"/>
    <col min="12802" max="12803" width="25.140625" style="34" customWidth="1"/>
    <col min="12804" max="12804" width="30.42578125" style="34" customWidth="1"/>
    <col min="12805" max="12806" width="44.5703125" style="34" customWidth="1"/>
    <col min="12807" max="12807" width="44.42578125" style="34" customWidth="1"/>
    <col min="12808" max="12809" width="21.5703125" style="34" customWidth="1"/>
    <col min="12810" max="12810" width="16.140625" style="34" customWidth="1"/>
    <col min="12811" max="12811" width="19" style="34" customWidth="1"/>
    <col min="12812" max="12812" width="98.42578125" style="34" customWidth="1"/>
    <col min="12813" max="12814" width="21.42578125" style="34" customWidth="1"/>
    <col min="12815" max="12815" width="17" style="34" customWidth="1"/>
    <col min="12816" max="12816" width="34.42578125" style="34" customWidth="1"/>
    <col min="12817" max="12818" width="25.140625" style="34" customWidth="1"/>
    <col min="12819" max="12819" width="31.140625" style="34" customWidth="1"/>
    <col min="12820" max="12820" width="44.42578125" style="34" customWidth="1"/>
    <col min="12821" max="12821" width="41.140625" style="34" customWidth="1"/>
    <col min="12822" max="12822" width="21.140625" style="34" customWidth="1"/>
    <col min="12823" max="12823" width="16.42578125" style="34" customWidth="1"/>
    <col min="12824" max="12824" width="26.42578125" style="34" customWidth="1"/>
    <col min="12825" max="12825" width="18" style="34" customWidth="1"/>
    <col min="12826" max="12826" width="16.5703125" style="34" customWidth="1"/>
    <col min="12827" max="12827" width="21.5703125" style="34" customWidth="1"/>
    <col min="12828" max="12828" width="21.42578125" style="34" customWidth="1"/>
    <col min="12829" max="12829" width="24.42578125" style="34" customWidth="1"/>
    <col min="12830" max="12830" width="18.140625" style="34" customWidth="1"/>
    <col min="12831" max="12831" width="14" style="34" customWidth="1"/>
    <col min="12832" max="13055" width="10.5703125" style="34"/>
    <col min="13056" max="13056" width="0" style="34" hidden="1" customWidth="1"/>
    <col min="13057" max="13057" width="30" style="34" customWidth="1"/>
    <col min="13058" max="13059" width="25.140625" style="34" customWidth="1"/>
    <col min="13060" max="13060" width="30.42578125" style="34" customWidth="1"/>
    <col min="13061" max="13062" width="44.5703125" style="34" customWidth="1"/>
    <col min="13063" max="13063" width="44.42578125" style="34" customWidth="1"/>
    <col min="13064" max="13065" width="21.5703125" style="34" customWidth="1"/>
    <col min="13066" max="13066" width="16.140625" style="34" customWidth="1"/>
    <col min="13067" max="13067" width="19" style="34" customWidth="1"/>
    <col min="13068" max="13068" width="98.42578125" style="34" customWidth="1"/>
    <col min="13069" max="13070" width="21.42578125" style="34" customWidth="1"/>
    <col min="13071" max="13071" width="17" style="34" customWidth="1"/>
    <col min="13072" max="13072" width="34.42578125" style="34" customWidth="1"/>
    <col min="13073" max="13074" width="25.140625" style="34" customWidth="1"/>
    <col min="13075" max="13075" width="31.140625" style="34" customWidth="1"/>
    <col min="13076" max="13076" width="44.42578125" style="34" customWidth="1"/>
    <col min="13077" max="13077" width="41.140625" style="34" customWidth="1"/>
    <col min="13078" max="13078" width="21.140625" style="34" customWidth="1"/>
    <col min="13079" max="13079" width="16.42578125" style="34" customWidth="1"/>
    <col min="13080" max="13080" width="26.42578125" style="34" customWidth="1"/>
    <col min="13081" max="13081" width="18" style="34" customWidth="1"/>
    <col min="13082" max="13082" width="16.5703125" style="34" customWidth="1"/>
    <col min="13083" max="13083" width="21.5703125" style="34" customWidth="1"/>
    <col min="13084" max="13084" width="21.42578125" style="34" customWidth="1"/>
    <col min="13085" max="13085" width="24.42578125" style="34" customWidth="1"/>
    <col min="13086" max="13086" width="18.140625" style="34" customWidth="1"/>
    <col min="13087" max="13087" width="14" style="34" customWidth="1"/>
    <col min="13088" max="13311" width="10.5703125" style="34"/>
    <col min="13312" max="13312" width="0" style="34" hidden="1" customWidth="1"/>
    <col min="13313" max="13313" width="30" style="34" customWidth="1"/>
    <col min="13314" max="13315" width="25.140625" style="34" customWidth="1"/>
    <col min="13316" max="13316" width="30.42578125" style="34" customWidth="1"/>
    <col min="13317" max="13318" width="44.5703125" style="34" customWidth="1"/>
    <col min="13319" max="13319" width="44.42578125" style="34" customWidth="1"/>
    <col min="13320" max="13321" width="21.5703125" style="34" customWidth="1"/>
    <col min="13322" max="13322" width="16.140625" style="34" customWidth="1"/>
    <col min="13323" max="13323" width="19" style="34" customWidth="1"/>
    <col min="13324" max="13324" width="98.42578125" style="34" customWidth="1"/>
    <col min="13325" max="13326" width="21.42578125" style="34" customWidth="1"/>
    <col min="13327" max="13327" width="17" style="34" customWidth="1"/>
    <col min="13328" max="13328" width="34.42578125" style="34" customWidth="1"/>
    <col min="13329" max="13330" width="25.140625" style="34" customWidth="1"/>
    <col min="13331" max="13331" width="31.140625" style="34" customWidth="1"/>
    <col min="13332" max="13332" width="44.42578125" style="34" customWidth="1"/>
    <col min="13333" max="13333" width="41.140625" style="34" customWidth="1"/>
    <col min="13334" max="13334" width="21.140625" style="34" customWidth="1"/>
    <col min="13335" max="13335" width="16.42578125" style="34" customWidth="1"/>
    <col min="13336" max="13336" width="26.42578125" style="34" customWidth="1"/>
    <col min="13337" max="13337" width="18" style="34" customWidth="1"/>
    <col min="13338" max="13338" width="16.5703125" style="34" customWidth="1"/>
    <col min="13339" max="13339" width="21.5703125" style="34" customWidth="1"/>
    <col min="13340" max="13340" width="21.42578125" style="34" customWidth="1"/>
    <col min="13341" max="13341" width="24.42578125" style="34" customWidth="1"/>
    <col min="13342" max="13342" width="18.140625" style="34" customWidth="1"/>
    <col min="13343" max="13343" width="14" style="34" customWidth="1"/>
    <col min="13344" max="13567" width="10.5703125" style="34"/>
    <col min="13568" max="13568" width="0" style="34" hidden="1" customWidth="1"/>
    <col min="13569" max="13569" width="30" style="34" customWidth="1"/>
    <col min="13570" max="13571" width="25.140625" style="34" customWidth="1"/>
    <col min="13572" max="13572" width="30.42578125" style="34" customWidth="1"/>
    <col min="13573" max="13574" width="44.5703125" style="34" customWidth="1"/>
    <col min="13575" max="13575" width="44.42578125" style="34" customWidth="1"/>
    <col min="13576" max="13577" width="21.5703125" style="34" customWidth="1"/>
    <col min="13578" max="13578" width="16.140625" style="34" customWidth="1"/>
    <col min="13579" max="13579" width="19" style="34" customWidth="1"/>
    <col min="13580" max="13580" width="98.42578125" style="34" customWidth="1"/>
    <col min="13581" max="13582" width="21.42578125" style="34" customWidth="1"/>
    <col min="13583" max="13583" width="17" style="34" customWidth="1"/>
    <col min="13584" max="13584" width="34.42578125" style="34" customWidth="1"/>
    <col min="13585" max="13586" width="25.140625" style="34" customWidth="1"/>
    <col min="13587" max="13587" width="31.140625" style="34" customWidth="1"/>
    <col min="13588" max="13588" width="44.42578125" style="34" customWidth="1"/>
    <col min="13589" max="13589" width="41.140625" style="34" customWidth="1"/>
    <col min="13590" max="13590" width="21.140625" style="34" customWidth="1"/>
    <col min="13591" max="13591" width="16.42578125" style="34" customWidth="1"/>
    <col min="13592" max="13592" width="26.42578125" style="34" customWidth="1"/>
    <col min="13593" max="13593" width="18" style="34" customWidth="1"/>
    <col min="13594" max="13594" width="16.5703125" style="34" customWidth="1"/>
    <col min="13595" max="13595" width="21.5703125" style="34" customWidth="1"/>
    <col min="13596" max="13596" width="21.42578125" style="34" customWidth="1"/>
    <col min="13597" max="13597" width="24.42578125" style="34" customWidth="1"/>
    <col min="13598" max="13598" width="18.140625" style="34" customWidth="1"/>
    <col min="13599" max="13599" width="14" style="34" customWidth="1"/>
    <col min="13600" max="13823" width="10.5703125" style="34"/>
    <col min="13824" max="13824" width="0" style="34" hidden="1" customWidth="1"/>
    <col min="13825" max="13825" width="30" style="34" customWidth="1"/>
    <col min="13826" max="13827" width="25.140625" style="34" customWidth="1"/>
    <col min="13828" max="13828" width="30.42578125" style="34" customWidth="1"/>
    <col min="13829" max="13830" width="44.5703125" style="34" customWidth="1"/>
    <col min="13831" max="13831" width="44.42578125" style="34" customWidth="1"/>
    <col min="13832" max="13833" width="21.5703125" style="34" customWidth="1"/>
    <col min="13834" max="13834" width="16.140625" style="34" customWidth="1"/>
    <col min="13835" max="13835" width="19" style="34" customWidth="1"/>
    <col min="13836" max="13836" width="98.42578125" style="34" customWidth="1"/>
    <col min="13837" max="13838" width="21.42578125" style="34" customWidth="1"/>
    <col min="13839" max="13839" width="17" style="34" customWidth="1"/>
    <col min="13840" max="13840" width="34.42578125" style="34" customWidth="1"/>
    <col min="13841" max="13842" width="25.140625" style="34" customWidth="1"/>
    <col min="13843" max="13843" width="31.140625" style="34" customWidth="1"/>
    <col min="13844" max="13844" width="44.42578125" style="34" customWidth="1"/>
    <col min="13845" max="13845" width="41.140625" style="34" customWidth="1"/>
    <col min="13846" max="13846" width="21.140625" style="34" customWidth="1"/>
    <col min="13847" max="13847" width="16.42578125" style="34" customWidth="1"/>
    <col min="13848" max="13848" width="26.42578125" style="34" customWidth="1"/>
    <col min="13849" max="13849" width="18" style="34" customWidth="1"/>
    <col min="13850" max="13850" width="16.5703125" style="34" customWidth="1"/>
    <col min="13851" max="13851" width="21.5703125" style="34" customWidth="1"/>
    <col min="13852" max="13852" width="21.42578125" style="34" customWidth="1"/>
    <col min="13853" max="13853" width="24.42578125" style="34" customWidth="1"/>
    <col min="13854" max="13854" width="18.140625" style="34" customWidth="1"/>
    <col min="13855" max="13855" width="14" style="34" customWidth="1"/>
    <col min="13856" max="14079" width="10.5703125" style="34"/>
    <col min="14080" max="14080" width="0" style="34" hidden="1" customWidth="1"/>
    <col min="14081" max="14081" width="30" style="34" customWidth="1"/>
    <col min="14082" max="14083" width="25.140625" style="34" customWidth="1"/>
    <col min="14084" max="14084" width="30.42578125" style="34" customWidth="1"/>
    <col min="14085" max="14086" width="44.5703125" style="34" customWidth="1"/>
    <col min="14087" max="14087" width="44.42578125" style="34" customWidth="1"/>
    <col min="14088" max="14089" width="21.5703125" style="34" customWidth="1"/>
    <col min="14090" max="14090" width="16.140625" style="34" customWidth="1"/>
    <col min="14091" max="14091" width="19" style="34" customWidth="1"/>
    <col min="14092" max="14092" width="98.42578125" style="34" customWidth="1"/>
    <col min="14093" max="14094" width="21.42578125" style="34" customWidth="1"/>
    <col min="14095" max="14095" width="17" style="34" customWidth="1"/>
    <col min="14096" max="14096" width="34.42578125" style="34" customWidth="1"/>
    <col min="14097" max="14098" width="25.140625" style="34" customWidth="1"/>
    <col min="14099" max="14099" width="31.140625" style="34" customWidth="1"/>
    <col min="14100" max="14100" width="44.42578125" style="34" customWidth="1"/>
    <col min="14101" max="14101" width="41.140625" style="34" customWidth="1"/>
    <col min="14102" max="14102" width="21.140625" style="34" customWidth="1"/>
    <col min="14103" max="14103" width="16.42578125" style="34" customWidth="1"/>
    <col min="14104" max="14104" width="26.42578125" style="34" customWidth="1"/>
    <col min="14105" max="14105" width="18" style="34" customWidth="1"/>
    <col min="14106" max="14106" width="16.5703125" style="34" customWidth="1"/>
    <col min="14107" max="14107" width="21.5703125" style="34" customWidth="1"/>
    <col min="14108" max="14108" width="21.42578125" style="34" customWidth="1"/>
    <col min="14109" max="14109" width="24.42578125" style="34" customWidth="1"/>
    <col min="14110" max="14110" width="18.140625" style="34" customWidth="1"/>
    <col min="14111" max="14111" width="14" style="34" customWidth="1"/>
    <col min="14112" max="14335" width="10.5703125" style="34"/>
    <col min="14336" max="14336" width="0" style="34" hidden="1" customWidth="1"/>
    <col min="14337" max="14337" width="30" style="34" customWidth="1"/>
    <col min="14338" max="14339" width="25.140625" style="34" customWidth="1"/>
    <col min="14340" max="14340" width="30.42578125" style="34" customWidth="1"/>
    <col min="14341" max="14342" width="44.5703125" style="34" customWidth="1"/>
    <col min="14343" max="14343" width="44.42578125" style="34" customWidth="1"/>
    <col min="14344" max="14345" width="21.5703125" style="34" customWidth="1"/>
    <col min="14346" max="14346" width="16.140625" style="34" customWidth="1"/>
    <col min="14347" max="14347" width="19" style="34" customWidth="1"/>
    <col min="14348" max="14348" width="98.42578125" style="34" customWidth="1"/>
    <col min="14349" max="14350" width="21.42578125" style="34" customWidth="1"/>
    <col min="14351" max="14351" width="17" style="34" customWidth="1"/>
    <col min="14352" max="14352" width="34.42578125" style="34" customWidth="1"/>
    <col min="14353" max="14354" width="25.140625" style="34" customWidth="1"/>
    <col min="14355" max="14355" width="31.140625" style="34" customWidth="1"/>
    <col min="14356" max="14356" width="44.42578125" style="34" customWidth="1"/>
    <col min="14357" max="14357" width="41.140625" style="34" customWidth="1"/>
    <col min="14358" max="14358" width="21.140625" style="34" customWidth="1"/>
    <col min="14359" max="14359" width="16.42578125" style="34" customWidth="1"/>
    <col min="14360" max="14360" width="26.42578125" style="34" customWidth="1"/>
    <col min="14361" max="14361" width="18" style="34" customWidth="1"/>
    <col min="14362" max="14362" width="16.5703125" style="34" customWidth="1"/>
    <col min="14363" max="14363" width="21.5703125" style="34" customWidth="1"/>
    <col min="14364" max="14364" width="21.42578125" style="34" customWidth="1"/>
    <col min="14365" max="14365" width="24.42578125" style="34" customWidth="1"/>
    <col min="14366" max="14366" width="18.140625" style="34" customWidth="1"/>
    <col min="14367" max="14367" width="14" style="34" customWidth="1"/>
    <col min="14368" max="14591" width="10.5703125" style="34"/>
    <col min="14592" max="14592" width="0" style="34" hidden="1" customWidth="1"/>
    <col min="14593" max="14593" width="30" style="34" customWidth="1"/>
    <col min="14594" max="14595" width="25.140625" style="34" customWidth="1"/>
    <col min="14596" max="14596" width="30.42578125" style="34" customWidth="1"/>
    <col min="14597" max="14598" width="44.5703125" style="34" customWidth="1"/>
    <col min="14599" max="14599" width="44.42578125" style="34" customWidth="1"/>
    <col min="14600" max="14601" width="21.5703125" style="34" customWidth="1"/>
    <col min="14602" max="14602" width="16.140625" style="34" customWidth="1"/>
    <col min="14603" max="14603" width="19" style="34" customWidth="1"/>
    <col min="14604" max="14604" width="98.42578125" style="34" customWidth="1"/>
    <col min="14605" max="14606" width="21.42578125" style="34" customWidth="1"/>
    <col min="14607" max="14607" width="17" style="34" customWidth="1"/>
    <col min="14608" max="14608" width="34.42578125" style="34" customWidth="1"/>
    <col min="14609" max="14610" width="25.140625" style="34" customWidth="1"/>
    <col min="14611" max="14611" width="31.140625" style="34" customWidth="1"/>
    <col min="14612" max="14612" width="44.42578125" style="34" customWidth="1"/>
    <col min="14613" max="14613" width="41.140625" style="34" customWidth="1"/>
    <col min="14614" max="14614" width="21.140625" style="34" customWidth="1"/>
    <col min="14615" max="14615" width="16.42578125" style="34" customWidth="1"/>
    <col min="14616" max="14616" width="26.42578125" style="34" customWidth="1"/>
    <col min="14617" max="14617" width="18" style="34" customWidth="1"/>
    <col min="14618" max="14618" width="16.5703125" style="34" customWidth="1"/>
    <col min="14619" max="14619" width="21.5703125" style="34" customWidth="1"/>
    <col min="14620" max="14620" width="21.42578125" style="34" customWidth="1"/>
    <col min="14621" max="14621" width="24.42578125" style="34" customWidth="1"/>
    <col min="14622" max="14622" width="18.140625" style="34" customWidth="1"/>
    <col min="14623" max="14623" width="14" style="34" customWidth="1"/>
    <col min="14624" max="14847" width="10.5703125" style="34"/>
    <col min="14848" max="14848" width="0" style="34" hidden="1" customWidth="1"/>
    <col min="14849" max="14849" width="30" style="34" customWidth="1"/>
    <col min="14850" max="14851" width="25.140625" style="34" customWidth="1"/>
    <col min="14852" max="14852" width="30.42578125" style="34" customWidth="1"/>
    <col min="14853" max="14854" width="44.5703125" style="34" customWidth="1"/>
    <col min="14855" max="14855" width="44.42578125" style="34" customWidth="1"/>
    <col min="14856" max="14857" width="21.5703125" style="34" customWidth="1"/>
    <col min="14858" max="14858" width="16.140625" style="34" customWidth="1"/>
    <col min="14859" max="14859" width="19" style="34" customWidth="1"/>
    <col min="14860" max="14860" width="98.42578125" style="34" customWidth="1"/>
    <col min="14861" max="14862" width="21.42578125" style="34" customWidth="1"/>
    <col min="14863" max="14863" width="17" style="34" customWidth="1"/>
    <col min="14864" max="14864" width="34.42578125" style="34" customWidth="1"/>
    <col min="14865" max="14866" width="25.140625" style="34" customWidth="1"/>
    <col min="14867" max="14867" width="31.140625" style="34" customWidth="1"/>
    <col min="14868" max="14868" width="44.42578125" style="34" customWidth="1"/>
    <col min="14869" max="14869" width="41.140625" style="34" customWidth="1"/>
    <col min="14870" max="14870" width="21.140625" style="34" customWidth="1"/>
    <col min="14871" max="14871" width="16.42578125" style="34" customWidth="1"/>
    <col min="14872" max="14872" width="26.42578125" style="34" customWidth="1"/>
    <col min="14873" max="14873" width="18" style="34" customWidth="1"/>
    <col min="14874" max="14874" width="16.5703125" style="34" customWidth="1"/>
    <col min="14875" max="14875" width="21.5703125" style="34" customWidth="1"/>
    <col min="14876" max="14876" width="21.42578125" style="34" customWidth="1"/>
    <col min="14877" max="14877" width="24.42578125" style="34" customWidth="1"/>
    <col min="14878" max="14878" width="18.140625" style="34" customWidth="1"/>
    <col min="14879" max="14879" width="14" style="34" customWidth="1"/>
    <col min="14880" max="15103" width="10.5703125" style="34"/>
    <col min="15104" max="15104" width="0" style="34" hidden="1" customWidth="1"/>
    <col min="15105" max="15105" width="30" style="34" customWidth="1"/>
    <col min="15106" max="15107" width="25.140625" style="34" customWidth="1"/>
    <col min="15108" max="15108" width="30.42578125" style="34" customWidth="1"/>
    <col min="15109" max="15110" width="44.5703125" style="34" customWidth="1"/>
    <col min="15111" max="15111" width="44.42578125" style="34" customWidth="1"/>
    <col min="15112" max="15113" width="21.5703125" style="34" customWidth="1"/>
    <col min="15114" max="15114" width="16.140625" style="34" customWidth="1"/>
    <col min="15115" max="15115" width="19" style="34" customWidth="1"/>
    <col min="15116" max="15116" width="98.42578125" style="34" customWidth="1"/>
    <col min="15117" max="15118" width="21.42578125" style="34" customWidth="1"/>
    <col min="15119" max="15119" width="17" style="34" customWidth="1"/>
    <col min="15120" max="15120" width="34.42578125" style="34" customWidth="1"/>
    <col min="15121" max="15122" width="25.140625" style="34" customWidth="1"/>
    <col min="15123" max="15123" width="31.140625" style="34" customWidth="1"/>
    <col min="15124" max="15124" width="44.42578125" style="34" customWidth="1"/>
    <col min="15125" max="15125" width="41.140625" style="34" customWidth="1"/>
    <col min="15126" max="15126" width="21.140625" style="34" customWidth="1"/>
    <col min="15127" max="15127" width="16.42578125" style="34" customWidth="1"/>
    <col min="15128" max="15128" width="26.42578125" style="34" customWidth="1"/>
    <col min="15129" max="15129" width="18" style="34" customWidth="1"/>
    <col min="15130" max="15130" width="16.5703125" style="34" customWidth="1"/>
    <col min="15131" max="15131" width="21.5703125" style="34" customWidth="1"/>
    <col min="15132" max="15132" width="21.42578125" style="34" customWidth="1"/>
    <col min="15133" max="15133" width="24.42578125" style="34" customWidth="1"/>
    <col min="15134" max="15134" width="18.140625" style="34" customWidth="1"/>
    <col min="15135" max="15135" width="14" style="34" customWidth="1"/>
    <col min="15136" max="15359" width="10.5703125" style="34"/>
    <col min="15360" max="15360" width="0" style="34" hidden="1" customWidth="1"/>
    <col min="15361" max="15361" width="30" style="34" customWidth="1"/>
    <col min="15362" max="15363" width="25.140625" style="34" customWidth="1"/>
    <col min="15364" max="15364" width="30.42578125" style="34" customWidth="1"/>
    <col min="15365" max="15366" width="44.5703125" style="34" customWidth="1"/>
    <col min="15367" max="15367" width="44.42578125" style="34" customWidth="1"/>
    <col min="15368" max="15369" width="21.5703125" style="34" customWidth="1"/>
    <col min="15370" max="15370" width="16.140625" style="34" customWidth="1"/>
    <col min="15371" max="15371" width="19" style="34" customWidth="1"/>
    <col min="15372" max="15372" width="98.42578125" style="34" customWidth="1"/>
    <col min="15373" max="15374" width="21.42578125" style="34" customWidth="1"/>
    <col min="15375" max="15375" width="17" style="34" customWidth="1"/>
    <col min="15376" max="15376" width="34.42578125" style="34" customWidth="1"/>
    <col min="15377" max="15378" width="25.140625" style="34" customWidth="1"/>
    <col min="15379" max="15379" width="31.140625" style="34" customWidth="1"/>
    <col min="15380" max="15380" width="44.42578125" style="34" customWidth="1"/>
    <col min="15381" max="15381" width="41.140625" style="34" customWidth="1"/>
    <col min="15382" max="15382" width="21.140625" style="34" customWidth="1"/>
    <col min="15383" max="15383" width="16.42578125" style="34" customWidth="1"/>
    <col min="15384" max="15384" width="26.42578125" style="34" customWidth="1"/>
    <col min="15385" max="15385" width="18" style="34" customWidth="1"/>
    <col min="15386" max="15386" width="16.5703125" style="34" customWidth="1"/>
    <col min="15387" max="15387" width="21.5703125" style="34" customWidth="1"/>
    <col min="15388" max="15388" width="21.42578125" style="34" customWidth="1"/>
    <col min="15389" max="15389" width="24.42578125" style="34" customWidth="1"/>
    <col min="15390" max="15390" width="18.140625" style="34" customWidth="1"/>
    <col min="15391" max="15391" width="14" style="34" customWidth="1"/>
    <col min="15392" max="15615" width="10.5703125" style="34"/>
    <col min="15616" max="15616" width="0" style="34" hidden="1" customWidth="1"/>
    <col min="15617" max="15617" width="30" style="34" customWidth="1"/>
    <col min="15618" max="15619" width="25.140625" style="34" customWidth="1"/>
    <col min="15620" max="15620" width="30.42578125" style="34" customWidth="1"/>
    <col min="15621" max="15622" width="44.5703125" style="34" customWidth="1"/>
    <col min="15623" max="15623" width="44.42578125" style="34" customWidth="1"/>
    <col min="15624" max="15625" width="21.5703125" style="34" customWidth="1"/>
    <col min="15626" max="15626" width="16.140625" style="34" customWidth="1"/>
    <col min="15627" max="15627" width="19" style="34" customWidth="1"/>
    <col min="15628" max="15628" width="98.42578125" style="34" customWidth="1"/>
    <col min="15629" max="15630" width="21.42578125" style="34" customWidth="1"/>
    <col min="15631" max="15631" width="17" style="34" customWidth="1"/>
    <col min="15632" max="15632" width="34.42578125" style="34" customWidth="1"/>
    <col min="15633" max="15634" width="25.140625" style="34" customWidth="1"/>
    <col min="15635" max="15635" width="31.140625" style="34" customWidth="1"/>
    <col min="15636" max="15636" width="44.42578125" style="34" customWidth="1"/>
    <col min="15637" max="15637" width="41.140625" style="34" customWidth="1"/>
    <col min="15638" max="15638" width="21.140625" style="34" customWidth="1"/>
    <col min="15639" max="15639" width="16.42578125" style="34" customWidth="1"/>
    <col min="15640" max="15640" width="26.42578125" style="34" customWidth="1"/>
    <col min="15641" max="15641" width="18" style="34" customWidth="1"/>
    <col min="15642" max="15642" width="16.5703125" style="34" customWidth="1"/>
    <col min="15643" max="15643" width="21.5703125" style="34" customWidth="1"/>
    <col min="15644" max="15644" width="21.42578125" style="34" customWidth="1"/>
    <col min="15645" max="15645" width="24.42578125" style="34" customWidth="1"/>
    <col min="15646" max="15646" width="18.140625" style="34" customWidth="1"/>
    <col min="15647" max="15647" width="14" style="34" customWidth="1"/>
    <col min="15648" max="15871" width="10.5703125" style="34"/>
    <col min="15872" max="15872" width="0" style="34" hidden="1" customWidth="1"/>
    <col min="15873" max="15873" width="30" style="34" customWidth="1"/>
    <col min="15874" max="15875" width="25.140625" style="34" customWidth="1"/>
    <col min="15876" max="15876" width="30.42578125" style="34" customWidth="1"/>
    <col min="15877" max="15878" width="44.5703125" style="34" customWidth="1"/>
    <col min="15879" max="15879" width="44.42578125" style="34" customWidth="1"/>
    <col min="15880" max="15881" width="21.5703125" style="34" customWidth="1"/>
    <col min="15882" max="15882" width="16.140625" style="34" customWidth="1"/>
    <col min="15883" max="15883" width="19" style="34" customWidth="1"/>
    <col min="15884" max="15884" width="98.42578125" style="34" customWidth="1"/>
    <col min="15885" max="15886" width="21.42578125" style="34" customWidth="1"/>
    <col min="15887" max="15887" width="17" style="34" customWidth="1"/>
    <col min="15888" max="15888" width="34.42578125" style="34" customWidth="1"/>
    <col min="15889" max="15890" width="25.140625" style="34" customWidth="1"/>
    <col min="15891" max="15891" width="31.140625" style="34" customWidth="1"/>
    <col min="15892" max="15892" width="44.42578125" style="34" customWidth="1"/>
    <col min="15893" max="15893" width="41.140625" style="34" customWidth="1"/>
    <col min="15894" max="15894" width="21.140625" style="34" customWidth="1"/>
    <col min="15895" max="15895" width="16.42578125" style="34" customWidth="1"/>
    <col min="15896" max="15896" width="26.42578125" style="34" customWidth="1"/>
    <col min="15897" max="15897" width="18" style="34" customWidth="1"/>
    <col min="15898" max="15898" width="16.5703125" style="34" customWidth="1"/>
    <col min="15899" max="15899" width="21.5703125" style="34" customWidth="1"/>
    <col min="15900" max="15900" width="21.42578125" style="34" customWidth="1"/>
    <col min="15901" max="15901" width="24.42578125" style="34" customWidth="1"/>
    <col min="15902" max="15902" width="18.140625" style="34" customWidth="1"/>
    <col min="15903" max="15903" width="14" style="34" customWidth="1"/>
    <col min="15904" max="16127" width="10.5703125" style="34"/>
    <col min="16128" max="16128" width="0" style="34" hidden="1" customWidth="1"/>
    <col min="16129" max="16129" width="30" style="34" customWidth="1"/>
    <col min="16130" max="16131" width="25.140625" style="34" customWidth="1"/>
    <col min="16132" max="16132" width="30.42578125" style="34" customWidth="1"/>
    <col min="16133" max="16134" width="44.5703125" style="34" customWidth="1"/>
    <col min="16135" max="16135" width="44.42578125" style="34" customWidth="1"/>
    <col min="16136" max="16137" width="21.5703125" style="34" customWidth="1"/>
    <col min="16138" max="16138" width="16.140625" style="34" customWidth="1"/>
    <col min="16139" max="16139" width="19" style="34" customWidth="1"/>
    <col min="16140" max="16140" width="98.42578125" style="34" customWidth="1"/>
    <col min="16141" max="16142" width="21.42578125" style="34" customWidth="1"/>
    <col min="16143" max="16143" width="17" style="34" customWidth="1"/>
    <col min="16144" max="16144" width="34.42578125" style="34" customWidth="1"/>
    <col min="16145" max="16146" width="25.140625" style="34" customWidth="1"/>
    <col min="16147" max="16147" width="31.140625" style="34" customWidth="1"/>
    <col min="16148" max="16148" width="44.42578125" style="34" customWidth="1"/>
    <col min="16149" max="16149" width="41.140625" style="34" customWidth="1"/>
    <col min="16150" max="16150" width="21.140625" style="34" customWidth="1"/>
    <col min="16151" max="16151" width="16.42578125" style="34" customWidth="1"/>
    <col min="16152" max="16152" width="26.42578125" style="34" customWidth="1"/>
    <col min="16153" max="16153" width="18" style="34" customWidth="1"/>
    <col min="16154" max="16154" width="16.5703125" style="34" customWidth="1"/>
    <col min="16155" max="16155" width="21.5703125" style="34" customWidth="1"/>
    <col min="16156" max="16156" width="21.42578125" style="34" customWidth="1"/>
    <col min="16157" max="16157" width="24.42578125" style="34" customWidth="1"/>
    <col min="16158" max="16158" width="18.140625" style="34" customWidth="1"/>
    <col min="16159" max="16159" width="14" style="34" customWidth="1"/>
    <col min="16160" max="16384" width="10.5703125" style="34"/>
  </cols>
  <sheetData>
    <row r="1" spans="1:29" ht="20.45" customHeight="1" x14ac:dyDescent="0.2">
      <c r="A1" s="332"/>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6" t="s">
        <v>0</v>
      </c>
      <c r="AC1" s="336"/>
    </row>
    <row r="2" spans="1:29" ht="20.45" customHeight="1" x14ac:dyDescent="0.2">
      <c r="A2" s="332"/>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6"/>
      <c r="AC2" s="336"/>
    </row>
    <row r="3" spans="1:29" ht="20.45" customHeight="1" x14ac:dyDescent="0.2">
      <c r="A3" s="332"/>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6"/>
      <c r="AC3" s="336"/>
    </row>
    <row r="4" spans="1:29" ht="20.45" customHeight="1" x14ac:dyDescent="0.2">
      <c r="A4" s="332"/>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7" t="s">
        <v>1</v>
      </c>
      <c r="AC4" s="337"/>
    </row>
    <row r="5" spans="1:29" ht="12.75" customHeight="1" x14ac:dyDescent="0.2">
      <c r="A5" s="332"/>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7"/>
      <c r="AC5" s="337"/>
    </row>
    <row r="6" spans="1:29" ht="15.75" customHeight="1" x14ac:dyDescent="0.2">
      <c r="A6" s="333"/>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8"/>
      <c r="AC6" s="338"/>
    </row>
    <row r="7" spans="1:29" ht="12.75" customHeight="1" x14ac:dyDescent="0.2">
      <c r="A7" s="325" t="s">
        <v>2</v>
      </c>
      <c r="B7" s="325"/>
      <c r="C7" s="325"/>
      <c r="D7" s="325"/>
      <c r="E7" s="325"/>
      <c r="F7" s="325"/>
      <c r="G7" s="325"/>
      <c r="H7" s="325"/>
      <c r="I7" s="327" t="s">
        <v>3</v>
      </c>
      <c r="J7" s="327"/>
      <c r="K7" s="327"/>
      <c r="L7" s="327"/>
      <c r="M7" s="327"/>
      <c r="N7" s="327"/>
      <c r="O7" s="327"/>
      <c r="P7" s="327"/>
      <c r="Q7" s="327"/>
      <c r="R7" s="327"/>
      <c r="S7" s="327"/>
      <c r="T7" s="327"/>
      <c r="U7" s="327"/>
      <c r="V7" s="327"/>
      <c r="W7" s="327"/>
      <c r="X7" s="327"/>
      <c r="Y7" s="327"/>
      <c r="Z7" s="327"/>
      <c r="AA7" s="327"/>
      <c r="AB7" s="327"/>
      <c r="AC7" s="35" t="s">
        <v>109</v>
      </c>
    </row>
    <row r="8" spans="1:29" ht="12.75" customHeight="1" x14ac:dyDescent="0.2">
      <c r="A8" s="325" t="s">
        <v>5</v>
      </c>
      <c r="B8" s="325"/>
      <c r="C8" s="325"/>
      <c r="D8" s="325"/>
      <c r="E8" s="325"/>
      <c r="F8" s="325"/>
      <c r="G8" s="325"/>
      <c r="H8" s="325"/>
      <c r="I8" s="326" t="s">
        <v>349</v>
      </c>
      <c r="J8" s="326"/>
      <c r="K8" s="326"/>
      <c r="L8" s="326"/>
      <c r="M8" s="326"/>
      <c r="N8" s="326"/>
      <c r="O8" s="326"/>
      <c r="P8" s="326"/>
      <c r="Q8" s="326"/>
      <c r="R8" s="326"/>
      <c r="S8" s="326"/>
      <c r="T8" s="326"/>
      <c r="U8" s="326"/>
      <c r="V8" s="326"/>
      <c r="W8" s="326"/>
      <c r="X8" s="326"/>
      <c r="Y8" s="326"/>
      <c r="Z8" s="326"/>
      <c r="AA8" s="326"/>
      <c r="AB8" s="326"/>
      <c r="AC8" s="36" t="s">
        <v>350</v>
      </c>
    </row>
    <row r="9" spans="1:29" ht="12.75" customHeight="1" x14ac:dyDescent="0.2">
      <c r="A9" s="325" t="s">
        <v>8</v>
      </c>
      <c r="B9" s="325"/>
      <c r="C9" s="325"/>
      <c r="D9" s="325"/>
      <c r="E9" s="325"/>
      <c r="F9" s="325"/>
      <c r="G9" s="325"/>
      <c r="H9" s="325"/>
      <c r="I9" s="327" t="s">
        <v>351</v>
      </c>
      <c r="J9" s="327"/>
      <c r="K9" s="327"/>
      <c r="L9" s="327"/>
      <c r="M9" s="327"/>
      <c r="N9" s="327"/>
      <c r="O9" s="327"/>
      <c r="P9" s="327"/>
      <c r="Q9" s="327"/>
      <c r="R9" s="327"/>
      <c r="S9" s="327"/>
      <c r="T9" s="327"/>
      <c r="U9" s="327"/>
      <c r="V9" s="327"/>
      <c r="W9" s="327"/>
      <c r="X9" s="327"/>
      <c r="Y9" s="327"/>
      <c r="Z9" s="327"/>
      <c r="AA9" s="327"/>
      <c r="AB9" s="327"/>
      <c r="AC9" s="35" t="s">
        <v>10</v>
      </c>
    </row>
    <row r="10" spans="1:29" ht="45.75" customHeight="1" x14ac:dyDescent="0.2">
      <c r="A10" s="328" t="s">
        <v>112</v>
      </c>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30"/>
    </row>
    <row r="11" spans="1:29" ht="20.25" customHeight="1" x14ac:dyDescent="0.2">
      <c r="A11" s="342" t="s">
        <v>12</v>
      </c>
      <c r="B11" s="342"/>
      <c r="C11" s="342"/>
      <c r="D11" s="342"/>
      <c r="E11" s="342"/>
      <c r="F11" s="342"/>
      <c r="G11" s="343"/>
      <c r="H11" s="344" t="s">
        <v>115</v>
      </c>
      <c r="I11" s="345"/>
      <c r="J11" s="346"/>
      <c r="K11" s="347" t="s">
        <v>116</v>
      </c>
      <c r="L11" s="348" t="s">
        <v>117</v>
      </c>
      <c r="M11" s="348"/>
      <c r="N11" s="348"/>
      <c r="O11" s="348"/>
      <c r="P11" s="339" t="s">
        <v>118</v>
      </c>
      <c r="Q11" s="339"/>
      <c r="R11" s="339"/>
      <c r="S11" s="324" t="s">
        <v>119</v>
      </c>
      <c r="T11" s="324" t="s">
        <v>19</v>
      </c>
      <c r="U11" s="324" t="s">
        <v>20</v>
      </c>
      <c r="V11" s="324" t="s">
        <v>21</v>
      </c>
      <c r="W11" s="324"/>
      <c r="X11" s="324"/>
      <c r="Y11" s="324"/>
      <c r="Z11" s="331" t="s">
        <v>22</v>
      </c>
      <c r="AA11" s="331"/>
      <c r="AB11" s="331"/>
      <c r="AC11" s="331"/>
    </row>
    <row r="12" spans="1:29" s="37" customFormat="1" ht="30" customHeight="1" x14ac:dyDescent="0.2">
      <c r="A12" s="215" t="s">
        <v>23</v>
      </c>
      <c r="B12" s="215" t="s">
        <v>56</v>
      </c>
      <c r="C12" s="215" t="s">
        <v>120</v>
      </c>
      <c r="D12" s="215" t="s">
        <v>57</v>
      </c>
      <c r="E12" s="215" t="s">
        <v>121</v>
      </c>
      <c r="F12" s="215" t="s">
        <v>122</v>
      </c>
      <c r="G12" s="215" t="s">
        <v>60</v>
      </c>
      <c r="H12" s="215" t="s">
        <v>31</v>
      </c>
      <c r="I12" s="215" t="s">
        <v>32</v>
      </c>
      <c r="J12" s="215" t="s">
        <v>123</v>
      </c>
      <c r="K12" s="347"/>
      <c r="L12" s="215" t="s">
        <v>28</v>
      </c>
      <c r="M12" s="215" t="s">
        <v>31</v>
      </c>
      <c r="N12" s="215" t="s">
        <v>32</v>
      </c>
      <c r="O12" s="215" t="s">
        <v>123</v>
      </c>
      <c r="P12" s="215" t="s">
        <v>118</v>
      </c>
      <c r="Q12" s="215" t="s">
        <v>17</v>
      </c>
      <c r="R12" s="215" t="s">
        <v>18</v>
      </c>
      <c r="S12" s="215"/>
      <c r="T12" s="215"/>
      <c r="U12" s="215"/>
      <c r="V12" s="60" t="s">
        <v>40</v>
      </c>
      <c r="W12" s="215" t="s">
        <v>41</v>
      </c>
      <c r="X12" s="215" t="s">
        <v>42</v>
      </c>
      <c r="Y12" s="215" t="s">
        <v>43</v>
      </c>
      <c r="Z12" s="221" t="s">
        <v>44</v>
      </c>
      <c r="AA12" s="221" t="s">
        <v>45</v>
      </c>
      <c r="AB12" s="221" t="s">
        <v>46</v>
      </c>
      <c r="AC12" s="221" t="s">
        <v>47</v>
      </c>
    </row>
    <row r="13" spans="1:29" s="37" customFormat="1" ht="39.75" customHeight="1" x14ac:dyDescent="0.2">
      <c r="A13" s="215"/>
      <c r="B13" s="215"/>
      <c r="C13" s="215"/>
      <c r="D13" s="215"/>
      <c r="E13" s="215"/>
      <c r="F13" s="215"/>
      <c r="G13" s="215"/>
      <c r="H13" s="215"/>
      <c r="I13" s="215"/>
      <c r="J13" s="215"/>
      <c r="K13" s="324"/>
      <c r="L13" s="215"/>
      <c r="M13" s="215"/>
      <c r="N13" s="215"/>
      <c r="O13" s="215"/>
      <c r="P13" s="215"/>
      <c r="Q13" s="215"/>
      <c r="R13" s="215"/>
      <c r="S13" s="215"/>
      <c r="T13" s="215"/>
      <c r="U13" s="215"/>
      <c r="V13" s="60" t="s">
        <v>65</v>
      </c>
      <c r="W13" s="215"/>
      <c r="X13" s="215"/>
      <c r="Y13" s="215"/>
      <c r="Z13" s="221"/>
      <c r="AA13" s="221"/>
      <c r="AB13" s="221"/>
      <c r="AC13" s="221"/>
    </row>
    <row r="14" spans="1:29" ht="270.75" x14ac:dyDescent="0.2">
      <c r="A14" s="72" t="s">
        <v>353</v>
      </c>
      <c r="B14" s="71" t="s">
        <v>135</v>
      </c>
      <c r="C14" s="71" t="s">
        <v>126</v>
      </c>
      <c r="D14" s="69" t="s">
        <v>355</v>
      </c>
      <c r="E14" s="69" t="s">
        <v>243</v>
      </c>
      <c r="F14" s="69" t="s">
        <v>244</v>
      </c>
      <c r="G14" s="69" t="s">
        <v>356</v>
      </c>
      <c r="H14" s="69" t="s">
        <v>148</v>
      </c>
      <c r="I14" s="69" t="s">
        <v>128</v>
      </c>
      <c r="J14" s="69" t="s">
        <v>129</v>
      </c>
      <c r="K14" s="69" t="s">
        <v>130</v>
      </c>
      <c r="L14" s="69" t="s">
        <v>357</v>
      </c>
      <c r="M14" s="69" t="s">
        <v>139</v>
      </c>
      <c r="N14" s="69" t="s">
        <v>128</v>
      </c>
      <c r="O14" s="69" t="s">
        <v>129</v>
      </c>
      <c r="P14" s="69"/>
      <c r="Q14" s="69"/>
      <c r="R14" s="39"/>
      <c r="S14" s="39" t="s">
        <v>134</v>
      </c>
      <c r="T14" s="69" t="s">
        <v>358</v>
      </c>
      <c r="U14" s="69" t="s">
        <v>359</v>
      </c>
      <c r="V14" s="101" t="s">
        <v>38</v>
      </c>
      <c r="W14" s="101">
        <v>0</v>
      </c>
      <c r="X14" s="102" t="s">
        <v>423</v>
      </c>
      <c r="Y14" s="39">
        <v>44804</v>
      </c>
      <c r="Z14" s="103" t="s">
        <v>251</v>
      </c>
      <c r="AA14" s="104">
        <v>44816</v>
      </c>
      <c r="AB14" s="103" t="s">
        <v>419</v>
      </c>
      <c r="AC14" s="105" t="s">
        <v>424</v>
      </c>
    </row>
    <row r="15" spans="1:29" s="40" customFormat="1" ht="362.1" customHeight="1" x14ac:dyDescent="0.2">
      <c r="A15" s="72" t="s">
        <v>354</v>
      </c>
      <c r="B15" s="61" t="s">
        <v>135</v>
      </c>
      <c r="C15" s="61" t="s">
        <v>126</v>
      </c>
      <c r="D15" s="69" t="s">
        <v>220</v>
      </c>
      <c r="E15" s="69" t="s">
        <v>221</v>
      </c>
      <c r="F15" s="69" t="s">
        <v>222</v>
      </c>
      <c r="G15" s="69" t="s">
        <v>223</v>
      </c>
      <c r="H15" s="61" t="s">
        <v>148</v>
      </c>
      <c r="I15" s="61" t="s">
        <v>128</v>
      </c>
      <c r="J15" s="61" t="s">
        <v>129</v>
      </c>
      <c r="K15" s="61" t="s">
        <v>130</v>
      </c>
      <c r="L15" s="69" t="s">
        <v>224</v>
      </c>
      <c r="M15" s="61" t="s">
        <v>139</v>
      </c>
      <c r="N15" s="61" t="s">
        <v>128</v>
      </c>
      <c r="O15" s="61" t="s">
        <v>129</v>
      </c>
      <c r="P15" s="61"/>
      <c r="Q15" s="61"/>
      <c r="R15" s="61"/>
      <c r="S15" s="61" t="s">
        <v>134</v>
      </c>
      <c r="T15" s="69" t="s">
        <v>225</v>
      </c>
      <c r="U15" s="69" t="s">
        <v>360</v>
      </c>
      <c r="V15" s="106" t="s">
        <v>425</v>
      </c>
      <c r="W15" s="61">
        <v>0</v>
      </c>
      <c r="X15" s="61" t="s">
        <v>426</v>
      </c>
      <c r="Y15" s="88">
        <v>44804</v>
      </c>
      <c r="Z15" s="107" t="s">
        <v>251</v>
      </c>
      <c r="AA15" s="108">
        <v>44691</v>
      </c>
      <c r="AB15" s="107" t="s">
        <v>419</v>
      </c>
      <c r="AC15" s="109" t="s">
        <v>433</v>
      </c>
    </row>
    <row r="18" spans="1:29" customFormat="1" x14ac:dyDescent="0.2"/>
    <row r="19" spans="1:29" customFormat="1" ht="16.5" x14ac:dyDescent="0.2">
      <c r="A19" s="49" t="s">
        <v>142</v>
      </c>
      <c r="B19" s="340" t="s">
        <v>143</v>
      </c>
      <c r="C19" s="341"/>
      <c r="D19" s="51"/>
      <c r="AB19" s="52" t="s">
        <v>144</v>
      </c>
      <c r="AC19" s="52"/>
    </row>
    <row r="20" spans="1:29" customFormat="1" ht="13.5" thickBot="1" x14ac:dyDescent="0.25"/>
    <row r="21" spans="1:29" customFormat="1" ht="17.25" thickTop="1" x14ac:dyDescent="0.2">
      <c r="A21" s="53"/>
      <c r="B21" s="53"/>
      <c r="C21" s="53"/>
      <c r="D21" s="53"/>
      <c r="E21" s="53"/>
      <c r="F21" s="53"/>
      <c r="G21" s="53"/>
      <c r="H21" s="53"/>
      <c r="I21" s="53"/>
      <c r="J21" s="53"/>
      <c r="K21" s="53" t="s">
        <v>145</v>
      </c>
      <c r="L21" s="53"/>
      <c r="M21" s="53"/>
      <c r="N21" s="53"/>
      <c r="O21" s="53"/>
      <c r="P21" s="53"/>
      <c r="Q21" s="53"/>
      <c r="R21" s="53"/>
      <c r="S21" s="53"/>
      <c r="T21" s="53"/>
      <c r="U21" s="53"/>
      <c r="V21" s="53"/>
      <c r="W21" s="53"/>
      <c r="X21" s="53"/>
      <c r="Y21" s="53"/>
      <c r="Z21" s="53"/>
      <c r="AA21" s="53"/>
      <c r="AB21" s="53"/>
      <c r="AC21" s="32"/>
    </row>
    <row r="22" spans="1:29" customFormat="1" x14ac:dyDescent="0.2"/>
  </sheetData>
  <sheetProtection formatCells="0" formatColumns="0" formatRows="0" insertColumns="0" insertRows="0" insertHyperlinks="0" deleteColumns="0" deleteRows="0" pivotTables="0"/>
  <mergeCells count="46">
    <mergeCell ref="B19:C19"/>
    <mergeCell ref="A11:G11"/>
    <mergeCell ref="H11:J11"/>
    <mergeCell ref="K11:K13"/>
    <mergeCell ref="L11:O11"/>
    <mergeCell ref="I12:I13"/>
    <mergeCell ref="G12:G13"/>
    <mergeCell ref="H12:H13"/>
    <mergeCell ref="P11:R11"/>
    <mergeCell ref="Q12:Q13"/>
    <mergeCell ref="R12:R13"/>
    <mergeCell ref="J12:J13"/>
    <mergeCell ref="L12:L13"/>
    <mergeCell ref="M12:M13"/>
    <mergeCell ref="N12:N13"/>
    <mergeCell ref="O12:O13"/>
    <mergeCell ref="P12:P13"/>
    <mergeCell ref="AB12:AB13"/>
    <mergeCell ref="AC12:AC13"/>
    <mergeCell ref="W12:W13"/>
    <mergeCell ref="X12:X13"/>
    <mergeCell ref="Z12:Z13"/>
    <mergeCell ref="AA12:AA13"/>
    <mergeCell ref="Y12:Y13"/>
    <mergeCell ref="A1:A6"/>
    <mergeCell ref="B1:AA6"/>
    <mergeCell ref="AB1:AC3"/>
    <mergeCell ref="AB4:AC6"/>
    <mergeCell ref="A7:H7"/>
    <mergeCell ref="I7:AB7"/>
    <mergeCell ref="S11:S13"/>
    <mergeCell ref="A8:H8"/>
    <mergeCell ref="I8:AB8"/>
    <mergeCell ref="A9:H9"/>
    <mergeCell ref="I9:AB9"/>
    <mergeCell ref="A10:AC10"/>
    <mergeCell ref="T11:T13"/>
    <mergeCell ref="U11:U13"/>
    <mergeCell ref="V11:Y11"/>
    <mergeCell ref="Z11:AC11"/>
    <mergeCell ref="A12:A13"/>
    <mergeCell ref="B12:B13"/>
    <mergeCell ref="C12:C13"/>
    <mergeCell ref="D12:D13"/>
    <mergeCell ref="E12:E13"/>
    <mergeCell ref="F12:F13"/>
  </mergeCells>
  <conditionalFormatting sqref="V12">
    <cfRule type="cellIs" dxfId="5" priority="4" stopIfTrue="1" operator="equal">
      <formula>1</formula>
    </cfRule>
    <cfRule type="cellIs" dxfId="4" priority="5" stopIfTrue="1" operator="equal">
      <formula>3</formula>
    </cfRule>
    <cfRule type="cellIs" dxfId="3" priority="6" stopIfTrue="1" operator="between">
      <formula>4</formula>
      <formula>5</formula>
    </cfRule>
  </conditionalFormatting>
  <conditionalFormatting sqref="V13">
    <cfRule type="cellIs" dxfId="2" priority="1" stopIfTrue="1" operator="equal">
      <formula>1</formula>
    </cfRule>
    <cfRule type="cellIs" dxfId="1" priority="2" stopIfTrue="1" operator="equal">
      <formula>3</formula>
    </cfRule>
    <cfRule type="cellIs" dxfId="0" priority="3" stopIfTrue="1" operator="between">
      <formula>4</formula>
      <formula>5</formula>
    </cfRule>
  </conditionalFormatting>
  <pageMargins left="0.23622047244094491" right="0.23622047244094491" top="0.74803149606299213" bottom="0.74803149606299213" header="0.31496062992125984" footer="0.31496062992125984"/>
  <pageSetup orientation="portrait" horizontalDpi="4294967292" verticalDpi="4294967292" r:id="rId1"/>
  <headerFooter alignWithMargins="0">
    <oddFooter>&amp;LElaboró: Andrea Hernandez&amp;CUna vez impreso este documento se considera copia no controlada.&amp;RFV: 18 / 11 / 2016</oddFooter>
  </headerFooter>
  <colBreaks count="1" manualBreakCount="1">
    <brk id="2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E91D-FE05-4119-BE48-5FE0FE5BD3B0}">
  <sheetPr codeName="Hoja40">
    <tabColor rgb="FF00B050"/>
  </sheetPr>
  <dimension ref="A1:AD22"/>
  <sheetViews>
    <sheetView topLeftCell="T7" zoomScale="80" zoomScaleNormal="80" workbookViewId="0">
      <selection activeCell="Z11" sqref="Z11:AC11"/>
    </sheetView>
  </sheetViews>
  <sheetFormatPr baseColWidth="10" defaultColWidth="11.42578125" defaultRowHeight="12.75" x14ac:dyDescent="0.2"/>
  <cols>
    <col min="1" max="1" width="22.28515625" customWidth="1"/>
    <col min="2" max="3" width="18.5703125" customWidth="1"/>
    <col min="4" max="4" width="30" customWidth="1"/>
    <col min="5" max="5" width="55.28515625" customWidth="1"/>
    <col min="6" max="6" width="59.28515625" customWidth="1"/>
    <col min="7" max="7" width="46.5703125" customWidth="1"/>
    <col min="8" max="10" width="18.5703125" customWidth="1"/>
    <col min="11" max="11" width="34.42578125" customWidth="1"/>
    <col min="12" max="12" width="113.5703125" customWidth="1"/>
    <col min="13" max="15" width="18.5703125" customWidth="1"/>
    <col min="16" max="16" width="36.140625" customWidth="1"/>
    <col min="17" max="19" width="18.5703125" customWidth="1"/>
    <col min="20" max="20" width="34.85546875" customWidth="1"/>
    <col min="21" max="21" width="27" customWidth="1"/>
    <col min="22" max="23" width="18.5703125" customWidth="1"/>
    <col min="24" max="24" width="39.85546875" customWidth="1"/>
    <col min="25" max="28" width="18.5703125" customWidth="1"/>
    <col min="29" max="29" width="112.85546875" customWidth="1"/>
  </cols>
  <sheetData>
    <row r="1" spans="1:30" s="32" customFormat="1" ht="18.95" customHeight="1" x14ac:dyDescent="0.2">
      <c r="A1" s="349"/>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51" t="s">
        <v>0</v>
      </c>
      <c r="AC1" s="351"/>
    </row>
    <row r="2" spans="1:30" s="32" customFormat="1" ht="18.95" customHeight="1" x14ac:dyDescent="0.2">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51"/>
      <c r="AC2" s="351"/>
    </row>
    <row r="3" spans="1:30" s="32" customFormat="1" ht="18.95" customHeight="1" x14ac:dyDescent="0.2">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51"/>
      <c r="AC3" s="351"/>
    </row>
    <row r="4" spans="1:30" s="32" customFormat="1" ht="18.95" customHeight="1" x14ac:dyDescent="0.2">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52" t="s">
        <v>1</v>
      </c>
      <c r="AC4" s="352"/>
    </row>
    <row r="5" spans="1:30" s="32" customFormat="1" ht="18.95" customHeight="1" x14ac:dyDescent="0.2">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52"/>
      <c r="AC5" s="352"/>
    </row>
    <row r="6" spans="1:30" s="32" customFormat="1" ht="18.95" customHeight="1"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3"/>
      <c r="AC6" s="353"/>
    </row>
    <row r="7" spans="1:30" s="32" customFormat="1" ht="12.75" customHeight="1" x14ac:dyDescent="0.2">
      <c r="A7" s="354" t="s">
        <v>2</v>
      </c>
      <c r="B7" s="354"/>
      <c r="C7" s="354"/>
      <c r="D7" s="354"/>
      <c r="E7" s="354"/>
      <c r="F7" s="354"/>
      <c r="G7" s="354"/>
      <c r="H7" s="354"/>
      <c r="I7" s="355" t="s">
        <v>3</v>
      </c>
      <c r="J7" s="355"/>
      <c r="K7" s="355"/>
      <c r="L7" s="355"/>
      <c r="M7" s="355"/>
      <c r="N7" s="355"/>
      <c r="O7" s="355"/>
      <c r="P7" s="355"/>
      <c r="Q7" s="355"/>
      <c r="R7" s="355"/>
      <c r="S7" s="355"/>
      <c r="T7" s="355"/>
      <c r="U7" s="355"/>
      <c r="V7" s="355"/>
      <c r="W7" s="355"/>
      <c r="X7" s="355"/>
      <c r="Y7" s="355"/>
      <c r="Z7" s="355"/>
      <c r="AA7" s="355"/>
      <c r="AB7" s="355"/>
      <c r="AC7" s="41" t="s">
        <v>109</v>
      </c>
    </row>
    <row r="8" spans="1:30" s="32" customFormat="1" ht="12.75" customHeight="1" x14ac:dyDescent="0.2">
      <c r="A8" s="374" t="s">
        <v>5</v>
      </c>
      <c r="B8" s="374"/>
      <c r="C8" s="374"/>
      <c r="D8" s="374"/>
      <c r="E8" s="374"/>
      <c r="F8" s="374"/>
      <c r="G8" s="374"/>
      <c r="H8" s="374"/>
      <c r="I8" s="227" t="s">
        <v>110</v>
      </c>
      <c r="J8" s="227"/>
      <c r="K8" s="227"/>
      <c r="L8" s="227"/>
      <c r="M8" s="227"/>
      <c r="N8" s="227"/>
      <c r="O8" s="227"/>
      <c r="P8" s="227"/>
      <c r="Q8" s="227"/>
      <c r="R8" s="227"/>
      <c r="S8" s="227"/>
      <c r="T8" s="227"/>
      <c r="U8" s="227"/>
      <c r="V8" s="227"/>
      <c r="W8" s="227"/>
      <c r="X8" s="227"/>
      <c r="Y8" s="227"/>
      <c r="Z8" s="227"/>
      <c r="AA8" s="227"/>
      <c r="AB8" s="227"/>
      <c r="AC8" s="42" t="s">
        <v>111</v>
      </c>
    </row>
    <row r="9" spans="1:30" s="32" customFormat="1" ht="12.75" customHeight="1" x14ac:dyDescent="0.2">
      <c r="A9" s="354" t="s">
        <v>8</v>
      </c>
      <c r="B9" s="354"/>
      <c r="C9" s="354"/>
      <c r="D9" s="354"/>
      <c r="E9" s="354"/>
      <c r="F9" s="354"/>
      <c r="G9" s="354"/>
      <c r="H9" s="354"/>
      <c r="I9" s="355" t="s">
        <v>9</v>
      </c>
      <c r="J9" s="355"/>
      <c r="K9" s="355"/>
      <c r="L9" s="355"/>
      <c r="M9" s="355"/>
      <c r="N9" s="355"/>
      <c r="O9" s="355"/>
      <c r="P9" s="355"/>
      <c r="Q9" s="355"/>
      <c r="R9" s="355"/>
      <c r="S9" s="355"/>
      <c r="T9" s="355"/>
      <c r="U9" s="355"/>
      <c r="V9" s="355"/>
      <c r="W9" s="355"/>
      <c r="X9" s="355"/>
      <c r="Y9" s="355"/>
      <c r="Z9" s="355"/>
      <c r="AA9" s="355"/>
      <c r="AB9" s="355"/>
      <c r="AC9" s="41" t="s">
        <v>10</v>
      </c>
    </row>
    <row r="10" spans="1:30" s="32" customFormat="1" ht="47.1" customHeight="1" x14ac:dyDescent="0.2">
      <c r="A10" s="375" t="s">
        <v>112</v>
      </c>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43"/>
    </row>
    <row r="11" spans="1:30" ht="39.950000000000003" customHeight="1" x14ac:dyDescent="0.2">
      <c r="A11" s="364" t="s">
        <v>12</v>
      </c>
      <c r="B11" s="365"/>
      <c r="C11" s="365"/>
      <c r="D11" s="365"/>
      <c r="E11" s="365"/>
      <c r="F11" s="365"/>
      <c r="G11" s="366"/>
      <c r="H11" s="207" t="s">
        <v>348</v>
      </c>
      <c r="I11" s="208"/>
      <c r="J11" s="209"/>
      <c r="K11" s="362" t="s">
        <v>116</v>
      </c>
      <c r="L11" s="368" t="s">
        <v>117</v>
      </c>
      <c r="M11" s="369"/>
      <c r="N11" s="369"/>
      <c r="O11" s="370"/>
      <c r="P11" s="371" t="s">
        <v>118</v>
      </c>
      <c r="Q11" s="372"/>
      <c r="R11" s="373"/>
      <c r="S11" s="377" t="s">
        <v>119</v>
      </c>
      <c r="T11" s="377" t="s">
        <v>19</v>
      </c>
      <c r="U11" s="377" t="s">
        <v>20</v>
      </c>
      <c r="V11" s="356" t="s">
        <v>21</v>
      </c>
      <c r="W11" s="357"/>
      <c r="X11" s="357"/>
      <c r="Y11" s="358"/>
      <c r="Z11" s="359" t="s">
        <v>22</v>
      </c>
      <c r="AA11" s="360"/>
      <c r="AB11" s="360"/>
      <c r="AC11" s="361"/>
    </row>
    <row r="12" spans="1:30" ht="60" customHeight="1" x14ac:dyDescent="0.2">
      <c r="A12" s="362" t="s">
        <v>23</v>
      </c>
      <c r="B12" s="362" t="s">
        <v>56</v>
      </c>
      <c r="C12" s="362" t="s">
        <v>120</v>
      </c>
      <c r="D12" s="362" t="s">
        <v>57</v>
      </c>
      <c r="E12" s="362" t="s">
        <v>121</v>
      </c>
      <c r="F12" s="362" t="s">
        <v>122</v>
      </c>
      <c r="G12" s="362" t="s">
        <v>60</v>
      </c>
      <c r="H12" s="362" t="s">
        <v>31</v>
      </c>
      <c r="I12" s="362" t="s">
        <v>32</v>
      </c>
      <c r="J12" s="362" t="s">
        <v>123</v>
      </c>
      <c r="K12" s="367"/>
      <c r="L12" s="362" t="s">
        <v>28</v>
      </c>
      <c r="M12" s="362" t="s">
        <v>31</v>
      </c>
      <c r="N12" s="362" t="s">
        <v>32</v>
      </c>
      <c r="O12" s="362" t="s">
        <v>123</v>
      </c>
      <c r="P12" s="362" t="s">
        <v>118</v>
      </c>
      <c r="Q12" s="362" t="s">
        <v>17</v>
      </c>
      <c r="R12" s="377" t="s">
        <v>18</v>
      </c>
      <c r="S12" s="378"/>
      <c r="T12" s="378"/>
      <c r="U12" s="378"/>
      <c r="V12" s="75" t="s">
        <v>40</v>
      </c>
      <c r="W12" s="377" t="s">
        <v>41</v>
      </c>
      <c r="X12" s="377" t="s">
        <v>42</v>
      </c>
      <c r="Y12" s="377" t="s">
        <v>43</v>
      </c>
      <c r="Z12" s="380" t="s">
        <v>44</v>
      </c>
      <c r="AA12" s="380" t="s">
        <v>45</v>
      </c>
      <c r="AB12" s="380" t="s">
        <v>46</v>
      </c>
      <c r="AC12" s="380" t="s">
        <v>47</v>
      </c>
    </row>
    <row r="13" spans="1:30" ht="15" x14ac:dyDescent="0.2">
      <c r="A13" s="363"/>
      <c r="B13" s="363"/>
      <c r="C13" s="363"/>
      <c r="D13" s="363"/>
      <c r="E13" s="363"/>
      <c r="F13" s="363"/>
      <c r="G13" s="363"/>
      <c r="H13" s="363"/>
      <c r="I13" s="363"/>
      <c r="J13" s="363"/>
      <c r="K13" s="363"/>
      <c r="L13" s="363"/>
      <c r="M13" s="363"/>
      <c r="N13" s="363"/>
      <c r="O13" s="363"/>
      <c r="P13" s="363"/>
      <c r="Q13" s="363"/>
      <c r="R13" s="379"/>
      <c r="S13" s="379"/>
      <c r="T13" s="379"/>
      <c r="U13" s="379"/>
      <c r="V13" s="75" t="s">
        <v>124</v>
      </c>
      <c r="W13" s="379"/>
      <c r="X13" s="379"/>
      <c r="Y13" s="379"/>
      <c r="Z13" s="381"/>
      <c r="AA13" s="381"/>
      <c r="AB13" s="381"/>
      <c r="AC13" s="381"/>
    </row>
    <row r="14" spans="1:30" ht="327.95" customHeight="1" x14ac:dyDescent="0.2">
      <c r="A14" s="64" t="s">
        <v>353</v>
      </c>
      <c r="B14" s="62" t="s">
        <v>135</v>
      </c>
      <c r="C14" s="62" t="s">
        <v>126</v>
      </c>
      <c r="D14" s="57" t="s">
        <v>355</v>
      </c>
      <c r="E14" s="57" t="s">
        <v>243</v>
      </c>
      <c r="F14" s="57" t="s">
        <v>244</v>
      </c>
      <c r="G14" s="57" t="s">
        <v>356</v>
      </c>
      <c r="H14" s="57" t="s">
        <v>148</v>
      </c>
      <c r="I14" s="57" t="s">
        <v>128</v>
      </c>
      <c r="J14" s="57" t="s">
        <v>129</v>
      </c>
      <c r="K14" s="57" t="s">
        <v>130</v>
      </c>
      <c r="L14" s="57" t="s">
        <v>357</v>
      </c>
      <c r="M14" s="57" t="s">
        <v>139</v>
      </c>
      <c r="N14" s="57" t="s">
        <v>128</v>
      </c>
      <c r="O14" s="57" t="s">
        <v>129</v>
      </c>
      <c r="P14" s="57"/>
      <c r="Q14" s="57"/>
      <c r="R14" s="63"/>
      <c r="S14" s="63" t="s">
        <v>134</v>
      </c>
      <c r="T14" s="57" t="s">
        <v>358</v>
      </c>
      <c r="U14" s="57" t="s">
        <v>361</v>
      </c>
      <c r="V14" s="59" t="s">
        <v>251</v>
      </c>
      <c r="W14" s="59" t="s">
        <v>427</v>
      </c>
      <c r="X14" s="59" t="s">
        <v>428</v>
      </c>
      <c r="Y14" s="65">
        <v>44805</v>
      </c>
      <c r="Z14" s="110" t="s">
        <v>251</v>
      </c>
      <c r="AA14" s="111">
        <v>44816</v>
      </c>
      <c r="AB14" s="110" t="s">
        <v>419</v>
      </c>
      <c r="AC14" s="112" t="s">
        <v>446</v>
      </c>
    </row>
    <row r="15" spans="1:30" ht="327.95" customHeight="1" x14ac:dyDescent="0.2">
      <c r="A15" s="64" t="s">
        <v>352</v>
      </c>
      <c r="B15" s="62" t="s">
        <v>135</v>
      </c>
      <c r="C15" s="62" t="s">
        <v>126</v>
      </c>
      <c r="D15" s="57" t="s">
        <v>362</v>
      </c>
      <c r="E15" s="57"/>
      <c r="F15" s="57" t="s">
        <v>363</v>
      </c>
      <c r="G15" s="57" t="s">
        <v>364</v>
      </c>
      <c r="H15" s="62" t="s">
        <v>163</v>
      </c>
      <c r="I15" s="62" t="s">
        <v>128</v>
      </c>
      <c r="J15" s="62" t="s">
        <v>129</v>
      </c>
      <c r="K15" s="62" t="s">
        <v>130</v>
      </c>
      <c r="L15" s="57" t="s">
        <v>365</v>
      </c>
      <c r="M15" s="62" t="s">
        <v>148</v>
      </c>
      <c r="N15" s="62" t="s">
        <v>128</v>
      </c>
      <c r="O15" s="61" t="s">
        <v>129</v>
      </c>
      <c r="P15" s="62"/>
      <c r="Q15" s="62"/>
      <c r="R15" s="62"/>
      <c r="S15" s="62" t="s">
        <v>134</v>
      </c>
      <c r="T15" s="57" t="s">
        <v>366</v>
      </c>
      <c r="U15" s="57" t="s">
        <v>367</v>
      </c>
      <c r="V15" s="59" t="s">
        <v>251</v>
      </c>
      <c r="W15" s="59" t="s">
        <v>427</v>
      </c>
      <c r="X15" s="59" t="s">
        <v>428</v>
      </c>
      <c r="Y15" s="65">
        <v>44805</v>
      </c>
      <c r="Z15" s="110" t="s">
        <v>251</v>
      </c>
      <c r="AA15" s="111">
        <v>44816</v>
      </c>
      <c r="AB15" s="110" t="s">
        <v>419</v>
      </c>
      <c r="AC15" s="112" t="s">
        <v>429</v>
      </c>
    </row>
    <row r="16" spans="1:30" ht="261" customHeight="1" x14ac:dyDescent="0.2">
      <c r="A16" s="73" t="s">
        <v>369</v>
      </c>
      <c r="B16" s="61" t="s">
        <v>135</v>
      </c>
      <c r="C16" s="61" t="s">
        <v>126</v>
      </c>
      <c r="D16" s="57" t="s">
        <v>370</v>
      </c>
      <c r="E16" s="57"/>
      <c r="F16" s="57" t="s">
        <v>332</v>
      </c>
      <c r="G16" s="57" t="s">
        <v>371</v>
      </c>
      <c r="H16" s="57" t="s">
        <v>127</v>
      </c>
      <c r="I16" s="57" t="s">
        <v>149</v>
      </c>
      <c r="J16" s="57" t="s">
        <v>129</v>
      </c>
      <c r="K16" s="57" t="s">
        <v>130</v>
      </c>
      <c r="L16" s="57" t="s">
        <v>372</v>
      </c>
      <c r="M16" s="57" t="s">
        <v>131</v>
      </c>
      <c r="N16" s="57" t="s">
        <v>149</v>
      </c>
      <c r="O16" s="57" t="s">
        <v>150</v>
      </c>
      <c r="P16" s="57"/>
      <c r="Q16" s="57"/>
      <c r="R16" s="63"/>
      <c r="S16" s="63" t="s">
        <v>134</v>
      </c>
      <c r="T16" s="57" t="s">
        <v>337</v>
      </c>
      <c r="U16" s="70" t="s">
        <v>368</v>
      </c>
      <c r="V16" s="57" t="s">
        <v>251</v>
      </c>
      <c r="W16" s="57" t="s">
        <v>427</v>
      </c>
      <c r="X16" s="57" t="s">
        <v>428</v>
      </c>
      <c r="Y16" s="65">
        <v>44805</v>
      </c>
      <c r="Z16" s="113" t="s">
        <v>251</v>
      </c>
      <c r="AA16" s="114">
        <v>44816</v>
      </c>
      <c r="AB16" s="113" t="s">
        <v>419</v>
      </c>
      <c r="AC16" s="115" t="s">
        <v>430</v>
      </c>
    </row>
    <row r="17" spans="1:29" ht="14.25" x14ac:dyDescent="0.2">
      <c r="A17" s="44"/>
      <c r="B17" s="45"/>
      <c r="C17" s="33"/>
      <c r="D17" s="46"/>
      <c r="E17" s="38"/>
      <c r="F17" s="38"/>
      <c r="G17" s="38"/>
      <c r="H17" s="33"/>
      <c r="I17" s="33"/>
      <c r="J17" s="33"/>
      <c r="K17" s="33"/>
      <c r="L17" s="38"/>
      <c r="M17" s="38"/>
      <c r="N17" s="38"/>
      <c r="O17" s="38"/>
      <c r="P17" s="38"/>
      <c r="Q17" s="47"/>
      <c r="R17" s="47"/>
      <c r="S17" s="48"/>
      <c r="T17" s="38"/>
      <c r="U17" s="38"/>
      <c r="V17" s="33"/>
      <c r="W17" s="33"/>
      <c r="X17" s="33"/>
      <c r="Y17" s="33"/>
      <c r="Z17" s="33"/>
      <c r="AA17" s="33"/>
      <c r="AB17" s="33"/>
      <c r="AC17" s="33"/>
    </row>
    <row r="18" spans="1:29" ht="14.25" x14ac:dyDescent="0.2">
      <c r="A18" s="44"/>
      <c r="B18" s="45"/>
      <c r="C18" s="45"/>
      <c r="R18" s="48"/>
      <c r="S18" s="48"/>
    </row>
    <row r="20" spans="1:29" ht="16.5" x14ac:dyDescent="0.2">
      <c r="A20" s="49" t="s">
        <v>142</v>
      </c>
      <c r="B20" s="50"/>
      <c r="C20" s="68" t="s">
        <v>143</v>
      </c>
      <c r="D20" s="51"/>
      <c r="AB20" s="52" t="s">
        <v>144</v>
      </c>
      <c r="AC20" s="52"/>
    </row>
    <row r="21" spans="1:29" ht="13.5" thickBot="1" x14ac:dyDescent="0.25"/>
    <row r="22" spans="1:29" ht="17.25" thickTop="1" x14ac:dyDescent="0.2">
      <c r="A22" s="53"/>
      <c r="B22" s="53"/>
      <c r="C22" s="53"/>
      <c r="D22" s="53"/>
      <c r="E22" s="53"/>
      <c r="F22" s="53"/>
      <c r="G22" s="53"/>
      <c r="H22" s="53"/>
      <c r="I22" s="53"/>
      <c r="J22" s="53"/>
      <c r="K22" s="53" t="s">
        <v>145</v>
      </c>
      <c r="L22" s="53"/>
      <c r="M22" s="53"/>
      <c r="N22" s="53"/>
      <c r="O22" s="53"/>
      <c r="P22" s="53"/>
      <c r="Q22" s="53"/>
      <c r="R22" s="53"/>
      <c r="S22" s="53"/>
      <c r="T22" s="53"/>
      <c r="U22" s="53"/>
      <c r="V22" s="53"/>
      <c r="W22" s="53"/>
      <c r="X22" s="53"/>
      <c r="Y22" s="53"/>
      <c r="Z22" s="53"/>
      <c r="AA22" s="53"/>
      <c r="AB22" s="53"/>
      <c r="AC22" s="32"/>
    </row>
  </sheetData>
  <mergeCells count="45">
    <mergeCell ref="AC12:AC13"/>
    <mergeCell ref="W12:W13"/>
    <mergeCell ref="X12:X13"/>
    <mergeCell ref="Y12:Y13"/>
    <mergeCell ref="Z12:Z13"/>
    <mergeCell ref="AA12:AA13"/>
    <mergeCell ref="AB12:AB13"/>
    <mergeCell ref="J12:J13"/>
    <mergeCell ref="L12:L13"/>
    <mergeCell ref="S11:S13"/>
    <mergeCell ref="T11:T13"/>
    <mergeCell ref="U11:U13"/>
    <mergeCell ref="M12:M13"/>
    <mergeCell ref="N12:N13"/>
    <mergeCell ref="O12:O13"/>
    <mergeCell ref="P12:P13"/>
    <mergeCell ref="Q12:Q13"/>
    <mergeCell ref="R12:R13"/>
    <mergeCell ref="A8:H8"/>
    <mergeCell ref="I8:AB8"/>
    <mergeCell ref="A9:H9"/>
    <mergeCell ref="I9:AB9"/>
    <mergeCell ref="A10:AC10"/>
    <mergeCell ref="V11:Y11"/>
    <mergeCell ref="Z11:AC11"/>
    <mergeCell ref="A12:A13"/>
    <mergeCell ref="B12:B13"/>
    <mergeCell ref="C12:C13"/>
    <mergeCell ref="D12:D13"/>
    <mergeCell ref="E12:E13"/>
    <mergeCell ref="A11:G11"/>
    <mergeCell ref="H11:J11"/>
    <mergeCell ref="K11:K13"/>
    <mergeCell ref="L11:O11"/>
    <mergeCell ref="P11:R11"/>
    <mergeCell ref="F12:F13"/>
    <mergeCell ref="G12:G13"/>
    <mergeCell ref="H12:H13"/>
    <mergeCell ref="I12:I13"/>
    <mergeCell ref="A1:A6"/>
    <mergeCell ref="B1:AA6"/>
    <mergeCell ref="AB1:AC3"/>
    <mergeCell ref="AB4:AC6"/>
    <mergeCell ref="A7:H7"/>
    <mergeCell ref="I7:AB7"/>
  </mergeCells>
  <pageMargins left="0.7" right="0.7" top="0.75" bottom="0.75" header="0.3" footer="0.3"/>
  <pageSetup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6"/>
  <dimension ref="A2:K29"/>
  <sheetViews>
    <sheetView workbookViewId="0">
      <selection activeCell="A2" sqref="A2"/>
    </sheetView>
  </sheetViews>
  <sheetFormatPr baseColWidth="10" defaultColWidth="11.42578125" defaultRowHeight="12.75" x14ac:dyDescent="0.2"/>
  <cols>
    <col min="1" max="1" width="18.5703125" customWidth="1"/>
    <col min="3" max="3" width="35.140625" bestFit="1" customWidth="1"/>
    <col min="5" max="5" width="22.42578125" customWidth="1"/>
    <col min="9" max="9" width="18.85546875" bestFit="1" customWidth="1"/>
  </cols>
  <sheetData>
    <row r="2" spans="1:11" x14ac:dyDescent="0.2">
      <c r="A2" s="30" t="s">
        <v>373</v>
      </c>
      <c r="B2" s="30"/>
      <c r="C2" s="30" t="s">
        <v>374</v>
      </c>
      <c r="D2" s="30"/>
      <c r="E2" s="30" t="s">
        <v>123</v>
      </c>
      <c r="G2" t="s">
        <v>32</v>
      </c>
      <c r="I2" t="s">
        <v>40</v>
      </c>
      <c r="K2" t="s">
        <v>119</v>
      </c>
    </row>
    <row r="3" spans="1:11" x14ac:dyDescent="0.2">
      <c r="A3" t="s">
        <v>163</v>
      </c>
      <c r="C3" t="s">
        <v>125</v>
      </c>
      <c r="E3" t="s">
        <v>129</v>
      </c>
      <c r="G3" t="s">
        <v>128</v>
      </c>
      <c r="I3" t="s">
        <v>375</v>
      </c>
      <c r="K3" t="s">
        <v>134</v>
      </c>
    </row>
    <row r="4" spans="1:11" x14ac:dyDescent="0.2">
      <c r="A4" t="s">
        <v>127</v>
      </c>
      <c r="C4" t="s">
        <v>152</v>
      </c>
      <c r="E4" t="s">
        <v>150</v>
      </c>
      <c r="G4" t="s">
        <v>149</v>
      </c>
      <c r="I4" t="s">
        <v>270</v>
      </c>
      <c r="K4" t="s">
        <v>164</v>
      </c>
    </row>
    <row r="5" spans="1:11" x14ac:dyDescent="0.2">
      <c r="A5" t="s">
        <v>148</v>
      </c>
      <c r="C5" t="s">
        <v>99</v>
      </c>
      <c r="E5" t="s">
        <v>133</v>
      </c>
      <c r="G5" t="s">
        <v>132</v>
      </c>
      <c r="I5" t="s">
        <v>376</v>
      </c>
      <c r="K5" t="s">
        <v>161</v>
      </c>
    </row>
    <row r="6" spans="1:11" x14ac:dyDescent="0.2">
      <c r="A6" t="s">
        <v>131</v>
      </c>
      <c r="C6" t="s">
        <v>164</v>
      </c>
      <c r="E6" t="s">
        <v>184</v>
      </c>
      <c r="G6" t="s">
        <v>183</v>
      </c>
      <c r="I6" t="s">
        <v>251</v>
      </c>
      <c r="K6" t="s">
        <v>377</v>
      </c>
    </row>
    <row r="7" spans="1:11" x14ac:dyDescent="0.2">
      <c r="A7" t="s">
        <v>139</v>
      </c>
      <c r="C7" t="s">
        <v>192</v>
      </c>
      <c r="G7" t="s">
        <v>281</v>
      </c>
    </row>
    <row r="8" spans="1:11" x14ac:dyDescent="0.2">
      <c r="C8" t="s">
        <v>378</v>
      </c>
    </row>
    <row r="9" spans="1:11" x14ac:dyDescent="0.2">
      <c r="C9" t="s">
        <v>165</v>
      </c>
    </row>
    <row r="10" spans="1:11" x14ac:dyDescent="0.2">
      <c r="C10" t="s">
        <v>135</v>
      </c>
    </row>
    <row r="11" spans="1:11" x14ac:dyDescent="0.2">
      <c r="C11" t="s">
        <v>160</v>
      </c>
    </row>
    <row r="15" spans="1:11" x14ac:dyDescent="0.2">
      <c r="A15" t="s">
        <v>116</v>
      </c>
      <c r="C15" t="s">
        <v>23</v>
      </c>
    </row>
    <row r="16" spans="1:11" x14ac:dyDescent="0.2">
      <c r="A16" t="s">
        <v>379</v>
      </c>
      <c r="C16" t="s">
        <v>380</v>
      </c>
    </row>
    <row r="17" spans="1:3" x14ac:dyDescent="0.2">
      <c r="A17" t="s">
        <v>130</v>
      </c>
      <c r="C17" t="s">
        <v>381</v>
      </c>
    </row>
    <row r="18" spans="1:3" x14ac:dyDescent="0.2">
      <c r="A18" t="s">
        <v>176</v>
      </c>
      <c r="C18" t="s">
        <v>382</v>
      </c>
    </row>
    <row r="19" spans="1:3" x14ac:dyDescent="0.2">
      <c r="A19" t="s">
        <v>383</v>
      </c>
      <c r="C19" t="s">
        <v>384</v>
      </c>
    </row>
    <row r="20" spans="1:3" x14ac:dyDescent="0.2">
      <c r="C20" t="s">
        <v>385</v>
      </c>
    </row>
    <row r="21" spans="1:3" x14ac:dyDescent="0.2">
      <c r="C21" t="s">
        <v>386</v>
      </c>
    </row>
    <row r="22" spans="1:3" x14ac:dyDescent="0.2">
      <c r="C22" t="s">
        <v>387</v>
      </c>
    </row>
    <row r="23" spans="1:3" x14ac:dyDescent="0.2">
      <c r="C23" t="s">
        <v>388</v>
      </c>
    </row>
    <row r="24" spans="1:3" x14ac:dyDescent="0.2">
      <c r="C24" t="s">
        <v>389</v>
      </c>
    </row>
    <row r="25" spans="1:3" x14ac:dyDescent="0.2">
      <c r="C25" t="s">
        <v>390</v>
      </c>
    </row>
    <row r="26" spans="1:3" x14ac:dyDescent="0.2">
      <c r="C26" t="s">
        <v>391</v>
      </c>
    </row>
    <row r="27" spans="1:3" x14ac:dyDescent="0.2">
      <c r="C27" t="s">
        <v>392</v>
      </c>
    </row>
    <row r="28" spans="1:3" x14ac:dyDescent="0.2">
      <c r="C28" t="s">
        <v>393</v>
      </c>
    </row>
    <row r="29" spans="1:3" x14ac:dyDescent="0.2">
      <c r="C29"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845E-B5B5-4FA2-9F1A-4B6471919FB9}">
  <sheetPr codeName="Hoja2">
    <tabColor rgb="FF0070C0"/>
    <pageSetUpPr fitToPage="1"/>
  </sheetPr>
  <dimension ref="A1:AC21"/>
  <sheetViews>
    <sheetView tabSelected="1" topLeftCell="V4"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4" width="30.28515625" customWidth="1"/>
    <col min="5" max="5" width="48.85546875" customWidth="1"/>
    <col min="6" max="6" width="82.85546875" customWidth="1"/>
    <col min="7" max="7" width="44.42578125" customWidth="1"/>
    <col min="8" max="9" width="21.7109375" customWidth="1"/>
    <col min="10" max="10" width="16.140625" customWidth="1"/>
    <col min="11" max="11" width="19" customWidth="1"/>
    <col min="12" max="12" width="147.710937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72.85546875" customWidth="1"/>
    <col min="25" max="25" width="18" customWidth="1"/>
    <col min="26" max="26" width="16.85546875" customWidth="1"/>
    <col min="27" max="27" width="21.85546875" customWidth="1"/>
    <col min="28" max="28" width="21.5703125" customWidth="1"/>
    <col min="29" max="29" width="105" customWidth="1"/>
    <col min="30" max="30" width="18.140625" customWidth="1"/>
    <col min="31" max="31" width="14" customWidth="1"/>
  </cols>
  <sheetData>
    <row r="1" spans="1: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1: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1: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1: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1: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1: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1: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1: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1: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1:29" ht="51"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1:29" ht="20.25" x14ac:dyDescent="0.2">
      <c r="B11" s="202" t="s">
        <v>113</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1:29" ht="20.25" x14ac:dyDescent="0.2">
      <c r="B12" s="203" t="s">
        <v>114</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1: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1: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1: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1:29" s="2" customFormat="1" ht="138" customHeight="1" x14ac:dyDescent="0.2">
      <c r="A16" s="33"/>
      <c r="B16" s="382" t="s">
        <v>135</v>
      </c>
      <c r="C16" s="382" t="s">
        <v>126</v>
      </c>
      <c r="D16" s="124" t="s">
        <v>136</v>
      </c>
      <c r="E16" s="124"/>
      <c r="F16" s="228" t="s">
        <v>137</v>
      </c>
      <c r="G16" s="228" t="s">
        <v>138</v>
      </c>
      <c r="H16" s="124" t="s">
        <v>131</v>
      </c>
      <c r="I16" s="124" t="s">
        <v>128</v>
      </c>
      <c r="J16" s="226" t="s">
        <v>129</v>
      </c>
      <c r="K16" s="226" t="s">
        <v>130</v>
      </c>
      <c r="L16" s="279" t="s">
        <v>435</v>
      </c>
      <c r="M16" s="124" t="s">
        <v>139</v>
      </c>
      <c r="N16" s="124" t="s">
        <v>128</v>
      </c>
      <c r="O16" s="226" t="s">
        <v>129</v>
      </c>
      <c r="P16" s="124"/>
      <c r="Q16" s="124"/>
      <c r="R16" s="304"/>
      <c r="S16" s="304" t="s">
        <v>134</v>
      </c>
      <c r="T16" s="124" t="s">
        <v>140</v>
      </c>
      <c r="U16" s="124" t="s">
        <v>141</v>
      </c>
      <c r="V16" s="124" t="s">
        <v>251</v>
      </c>
      <c r="W16" s="124">
        <v>0</v>
      </c>
      <c r="X16" s="124" t="s">
        <v>416</v>
      </c>
      <c r="Y16" s="304">
        <v>44804</v>
      </c>
      <c r="Z16" s="383" t="s">
        <v>251</v>
      </c>
      <c r="AA16" s="384">
        <v>44812</v>
      </c>
      <c r="AB16" s="383" t="s">
        <v>417</v>
      </c>
      <c r="AC16" s="385" t="s">
        <v>431</v>
      </c>
    </row>
    <row r="17" spans="1:29" s="2" customFormat="1" ht="234" customHeight="1" x14ac:dyDescent="0.2">
      <c r="A17" s="33"/>
      <c r="B17" s="386"/>
      <c r="C17" s="386"/>
      <c r="D17" s="126"/>
      <c r="E17" s="126"/>
      <c r="F17" s="228"/>
      <c r="G17" s="228"/>
      <c r="H17" s="126"/>
      <c r="I17" s="126"/>
      <c r="J17" s="227"/>
      <c r="K17" s="227"/>
      <c r="L17" s="387"/>
      <c r="M17" s="126"/>
      <c r="N17" s="126"/>
      <c r="O17" s="227"/>
      <c r="P17" s="126"/>
      <c r="Q17" s="126"/>
      <c r="R17" s="305"/>
      <c r="S17" s="305"/>
      <c r="T17" s="126"/>
      <c r="U17" s="126"/>
      <c r="V17" s="126"/>
      <c r="W17" s="126"/>
      <c r="X17" s="126"/>
      <c r="Y17" s="125"/>
      <c r="Z17" s="388"/>
      <c r="AA17" s="388"/>
      <c r="AB17" s="388"/>
      <c r="AC17" s="389"/>
    </row>
    <row r="18" spans="1:29" ht="15" hidden="1" customHeight="1" x14ac:dyDescent="0.2">
      <c r="A18" s="32"/>
      <c r="B18" s="32"/>
      <c r="C18" s="32"/>
      <c r="D18" s="32"/>
      <c r="E18" s="32"/>
      <c r="F18" s="32"/>
      <c r="G18" s="32"/>
      <c r="H18" s="32"/>
      <c r="I18" s="32"/>
      <c r="J18" s="32"/>
      <c r="K18" s="32"/>
      <c r="L18" s="32"/>
      <c r="M18" s="32"/>
      <c r="N18" s="32"/>
      <c r="O18" s="32"/>
      <c r="P18" s="32"/>
      <c r="Q18" s="32"/>
      <c r="R18" s="32"/>
      <c r="S18" s="32"/>
      <c r="T18" s="32"/>
      <c r="U18" s="32"/>
      <c r="V18" s="32"/>
      <c r="W18" s="32"/>
      <c r="X18" s="32"/>
      <c r="Y18" s="126"/>
      <c r="Z18" s="390"/>
      <c r="AA18" s="390"/>
      <c r="AB18" s="390"/>
      <c r="AC18" s="391"/>
    </row>
    <row r="19" spans="1:29" x14ac:dyDescent="0.2">
      <c r="B19" s="31" t="s">
        <v>142</v>
      </c>
      <c r="C19" s="222" t="s">
        <v>143</v>
      </c>
      <c r="D19" s="223"/>
      <c r="AB19" s="224" t="s">
        <v>144</v>
      </c>
      <c r="AC19" s="224"/>
    </row>
    <row r="20" spans="1:29" ht="13.5" thickBot="1" x14ac:dyDescent="0.25"/>
    <row r="21" spans="1:29" ht="13.5" thickTop="1" x14ac:dyDescent="0.2">
      <c r="B21" s="225"/>
      <c r="C21" s="225"/>
      <c r="D21" s="225"/>
      <c r="E21" s="225"/>
      <c r="F21" s="225"/>
      <c r="G21" s="225"/>
      <c r="H21" s="225"/>
      <c r="I21" s="225"/>
      <c r="J21" s="225"/>
      <c r="K21" s="225" t="s">
        <v>145</v>
      </c>
      <c r="L21" s="225"/>
      <c r="M21" s="225"/>
      <c r="N21" s="225"/>
      <c r="O21" s="225"/>
      <c r="P21" s="225"/>
      <c r="Q21" s="225"/>
      <c r="R21" s="225"/>
      <c r="S21" s="225"/>
      <c r="T21" s="225"/>
      <c r="U21" s="225"/>
      <c r="V21" s="225"/>
      <c r="W21" s="225"/>
      <c r="X21" s="225"/>
      <c r="Y21" s="225"/>
      <c r="Z21" s="225"/>
      <c r="AA21" s="225"/>
      <c r="AB21" s="225"/>
    </row>
  </sheetData>
  <sheetProtection formatCells="0" formatColumns="0" formatRows="0" insertColumns="0" insertRows="0" insertHyperlinks="0" deleteColumns="0" deleteRows="0" pivotTables="0"/>
  <mergeCells count="79">
    <mergeCell ref="C16:C17"/>
    <mergeCell ref="B16:B17"/>
    <mergeCell ref="M16:M17"/>
    <mergeCell ref="L16:L17"/>
    <mergeCell ref="K16:K17"/>
    <mergeCell ref="J16:J17"/>
    <mergeCell ref="I16:I17"/>
    <mergeCell ref="H16:H17"/>
    <mergeCell ref="G16:G17"/>
    <mergeCell ref="F16:F17"/>
    <mergeCell ref="E16:E17"/>
    <mergeCell ref="D16:D17"/>
    <mergeCell ref="Y16:Y18"/>
    <mergeCell ref="Z16:Z18"/>
    <mergeCell ref="AA16:AA18"/>
    <mergeCell ref="S16:S17"/>
    <mergeCell ref="R16:R17"/>
    <mergeCell ref="Q16:Q17"/>
    <mergeCell ref="P16:P17"/>
    <mergeCell ref="O16:O17"/>
    <mergeCell ref="N16:N17"/>
    <mergeCell ref="X16:X17"/>
    <mergeCell ref="W16:W17"/>
    <mergeCell ref="V16:V17"/>
    <mergeCell ref="U16:U17"/>
    <mergeCell ref="T16:T17"/>
    <mergeCell ref="C19:D19"/>
    <mergeCell ref="AB19:AC19"/>
    <mergeCell ref="B21:J21"/>
    <mergeCell ref="K21:S21"/>
    <mergeCell ref="T21:AB21"/>
    <mergeCell ref="Q14:Q15"/>
    <mergeCell ref="U13:U15"/>
    <mergeCell ref="V13:Y13"/>
    <mergeCell ref="Z13:AC13"/>
    <mergeCell ref="AC14:AC15"/>
    <mergeCell ref="B14:B15"/>
    <mergeCell ref="C14:C15"/>
    <mergeCell ref="D14:D15"/>
    <mergeCell ref="E14:E15"/>
    <mergeCell ref="F14:F15"/>
    <mergeCell ref="G14:G15"/>
    <mergeCell ref="H14:H15"/>
    <mergeCell ref="I14:I15"/>
    <mergeCell ref="J14:J15"/>
    <mergeCell ref="AB14:AB15"/>
    <mergeCell ref="R14:R15"/>
    <mergeCell ref="W14:W15"/>
    <mergeCell ref="X14:X15"/>
    <mergeCell ref="Y14:Y15"/>
    <mergeCell ref="Z14:Z15"/>
    <mergeCell ref="AA14:AA15"/>
    <mergeCell ref="L14:L15"/>
    <mergeCell ref="M14:M15"/>
    <mergeCell ref="N14:N15"/>
    <mergeCell ref="O14:O15"/>
    <mergeCell ref="P14:P15"/>
    <mergeCell ref="B1:B6"/>
    <mergeCell ref="C1:AA6"/>
    <mergeCell ref="AB1:AC3"/>
    <mergeCell ref="AB4:AC6"/>
    <mergeCell ref="B7:H7"/>
    <mergeCell ref="I7:AB7"/>
    <mergeCell ref="AB16:AB18"/>
    <mergeCell ref="AC16:AC18"/>
    <mergeCell ref="B8:H8"/>
    <mergeCell ref="I8:AB8"/>
    <mergeCell ref="B9:H9"/>
    <mergeCell ref="I9:AB9"/>
    <mergeCell ref="B10:AC10"/>
    <mergeCell ref="B11:AC11"/>
    <mergeCell ref="B12:AC12"/>
    <mergeCell ref="B13:G13"/>
    <mergeCell ref="H13:J13"/>
    <mergeCell ref="K13:K15"/>
    <mergeCell ref="L13:O13"/>
    <mergeCell ref="P13:R13"/>
    <mergeCell ref="S13:S15"/>
    <mergeCell ref="T13:T15"/>
  </mergeCells>
  <conditionalFormatting sqref="V14">
    <cfRule type="cellIs" dxfId="71" priority="4" stopIfTrue="1" operator="equal">
      <formula>1</formula>
    </cfRule>
    <cfRule type="cellIs" dxfId="70" priority="5" stopIfTrue="1" operator="equal">
      <formula>3</formula>
    </cfRule>
    <cfRule type="cellIs" dxfId="69" priority="6" stopIfTrue="1" operator="between">
      <formula>4</formula>
      <formula>5</formula>
    </cfRule>
  </conditionalFormatting>
  <conditionalFormatting sqref="V15">
    <cfRule type="cellIs" dxfId="68" priority="1" stopIfTrue="1" operator="equal">
      <formula>1</formula>
    </cfRule>
    <cfRule type="cellIs" dxfId="67" priority="2" stopIfTrue="1" operator="equal">
      <formula>3</formula>
    </cfRule>
    <cfRule type="cellIs" dxfId="6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1C44B99-1AA0-4DC6-8131-AF3A13444116}">
          <x14:formula1>
            <xm:f>Datos!$A$16:$A$19</xm:f>
          </x14:formula1>
          <xm:sqref>K16</xm:sqref>
        </x14:dataValidation>
        <x14:dataValidation type="list" allowBlank="1" showInputMessage="1" showErrorMessage="1" xr:uid="{115BB3B9-BB1C-4650-96F6-E451E337EF88}">
          <x14:formula1>
            <xm:f>Datos!$C$3:$C$11</xm:f>
          </x14:formula1>
          <xm:sqref>B16</xm:sqref>
        </x14:dataValidation>
        <x14:dataValidation type="list" allowBlank="1" showInputMessage="1" showErrorMessage="1" xr:uid="{6854B6CE-E6D5-46F4-A143-DCE878156C7D}">
          <x14:formula1>
            <xm:f>Datos!$K$3:$K$6</xm:f>
          </x14:formula1>
          <xm:sqref>S16</xm:sqref>
        </x14:dataValidation>
        <x14:dataValidation type="list" allowBlank="1" showInputMessage="1" showErrorMessage="1" xr:uid="{43C4FCB6-C24C-4B7E-9457-19537E104246}">
          <x14:formula1>
            <xm:f>Datos!$E$3:$E$6</xm:f>
          </x14:formula1>
          <xm:sqref>O16 J16</xm:sqref>
        </x14:dataValidation>
        <x14:dataValidation type="list" allowBlank="1" showInputMessage="1" showErrorMessage="1" xr:uid="{5208EB92-1322-4B84-8D61-6388A900E762}">
          <x14:formula1>
            <xm:f>Datos!$G$3:$G$7</xm:f>
          </x14:formula1>
          <xm:sqref>N16 I16</xm:sqref>
        </x14:dataValidation>
        <x14:dataValidation type="list" allowBlank="1" showInputMessage="1" showErrorMessage="1" xr:uid="{9F357B6E-6F89-4315-BD13-C571399E8B9B}">
          <x14:formula1>
            <xm:f>Datos!$A$3:$A$7</xm:f>
          </x14:formula1>
          <xm:sqref>M16 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484E-252C-4E3D-AC38-6933ECA10463}">
  <sheetPr codeName="Hoja4">
    <tabColor rgb="FF0070C0"/>
    <pageSetUpPr fitToPage="1"/>
  </sheetPr>
  <dimension ref="A1:AC20"/>
  <sheetViews>
    <sheetView topLeftCell="T7" zoomScale="80" zoomScaleNormal="80" zoomScaleSheetLayoutView="85" workbookViewId="0">
      <selection activeCell="AC16" sqref="AC16"/>
    </sheetView>
  </sheetViews>
  <sheetFormatPr baseColWidth="10" defaultColWidth="11.42578125" defaultRowHeight="12.75" x14ac:dyDescent="0.2"/>
  <cols>
    <col min="1" max="1" width="1.140625" hidden="1" customWidth="1"/>
    <col min="2" max="3" width="25.140625" customWidth="1"/>
    <col min="4" max="5" width="30.28515625" customWidth="1"/>
    <col min="6" max="6" width="60" customWidth="1"/>
    <col min="7" max="7" width="55.140625" customWidth="1"/>
    <col min="8" max="9" width="21.7109375" customWidth="1"/>
    <col min="10" max="10" width="16.140625" customWidth="1"/>
    <col min="11" max="11" width="19" customWidth="1"/>
    <col min="12" max="12" width="129.1406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47.28515625" customWidth="1"/>
    <col min="25" max="25" width="18" customWidth="1"/>
    <col min="26" max="26" width="16.85546875" customWidth="1"/>
    <col min="27" max="27" width="21.85546875" customWidth="1"/>
    <col min="28" max="28" width="21.5703125" customWidth="1"/>
    <col min="29" max="29" width="86"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54.7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29" t="s">
        <v>146</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row>
    <row r="12" spans="2:29" ht="20.25" x14ac:dyDescent="0.2">
      <c r="B12" s="230" t="s">
        <v>147</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2"/>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371.25" customHeight="1" x14ac:dyDescent="0.2">
      <c r="B16" s="62" t="s">
        <v>135</v>
      </c>
      <c r="C16" s="62" t="s">
        <v>126</v>
      </c>
      <c r="D16" s="57" t="s">
        <v>153</v>
      </c>
      <c r="E16" s="57"/>
      <c r="F16" s="59" t="s">
        <v>154</v>
      </c>
      <c r="G16" s="59" t="s">
        <v>155</v>
      </c>
      <c r="H16" s="57" t="s">
        <v>131</v>
      </c>
      <c r="I16" s="57" t="s">
        <v>128</v>
      </c>
      <c r="J16" s="74" t="s">
        <v>129</v>
      </c>
      <c r="K16" s="74" t="s">
        <v>130</v>
      </c>
      <c r="L16" s="99" t="s">
        <v>156</v>
      </c>
      <c r="M16" s="57" t="s">
        <v>139</v>
      </c>
      <c r="N16" s="57" t="s">
        <v>128</v>
      </c>
      <c r="O16" s="74" t="s">
        <v>129</v>
      </c>
      <c r="P16" s="57"/>
      <c r="Q16" s="57"/>
      <c r="R16" s="63"/>
      <c r="S16" s="63" t="s">
        <v>134</v>
      </c>
      <c r="T16" s="59" t="s">
        <v>157</v>
      </c>
      <c r="U16" s="59" t="s">
        <v>151</v>
      </c>
      <c r="V16" s="57" t="s">
        <v>251</v>
      </c>
      <c r="W16" s="57">
        <v>0</v>
      </c>
      <c r="X16" s="100" t="s">
        <v>418</v>
      </c>
      <c r="Y16" s="63">
        <v>44804</v>
      </c>
      <c r="Z16" s="80" t="s">
        <v>251</v>
      </c>
      <c r="AA16" s="81">
        <v>44812</v>
      </c>
      <c r="AB16" s="80" t="s">
        <v>419</v>
      </c>
      <c r="AC16" s="116" t="s">
        <v>434</v>
      </c>
    </row>
    <row r="17" spans="2:29" ht="15" customHeight="1" x14ac:dyDescent="0.2"/>
    <row r="18" spans="2:29" x14ac:dyDescent="0.2">
      <c r="B18" s="31" t="s">
        <v>142</v>
      </c>
      <c r="C18" s="222" t="s">
        <v>143</v>
      </c>
      <c r="D18" s="223"/>
      <c r="AB18" s="224" t="s">
        <v>144</v>
      </c>
      <c r="AC18" s="224"/>
    </row>
    <row r="19" spans="2:29" ht="13.5" thickBot="1" x14ac:dyDescent="0.25"/>
    <row r="20" spans="2:29" ht="13.5" thickTop="1" x14ac:dyDescent="0.2">
      <c r="B20" s="225"/>
      <c r="C20" s="225"/>
      <c r="D20" s="225"/>
      <c r="E20" s="225"/>
      <c r="F20" s="225"/>
      <c r="G20" s="225"/>
      <c r="H20" s="225"/>
      <c r="I20" s="225"/>
      <c r="J20" s="225"/>
      <c r="K20" s="225" t="s">
        <v>145</v>
      </c>
      <c r="L20" s="225"/>
      <c r="M20" s="225"/>
      <c r="N20" s="225"/>
      <c r="O20" s="225"/>
      <c r="P20" s="225"/>
      <c r="Q20" s="225"/>
      <c r="R20" s="225"/>
      <c r="S20" s="225"/>
      <c r="T20" s="225"/>
      <c r="U20" s="225"/>
      <c r="V20" s="225"/>
      <c r="W20" s="225"/>
      <c r="X20" s="225"/>
      <c r="Y20" s="225"/>
      <c r="Z20" s="225"/>
      <c r="AA20" s="225"/>
      <c r="AB20" s="225"/>
    </row>
  </sheetData>
  <sheetProtection formatCells="0" formatColumns="0" formatRows="0" insertColumns="0" insertRows="0" insertHyperlinks="0" deleteColumns="0" deleteRows="0" pivotTables="0"/>
  <mergeCells count="51">
    <mergeCell ref="B20:J20"/>
    <mergeCell ref="K20:S20"/>
    <mergeCell ref="T20:AB20"/>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8:D18"/>
    <mergeCell ref="AB18:AC18"/>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65" priority="4" stopIfTrue="1" operator="equal">
      <formula>1</formula>
    </cfRule>
    <cfRule type="cellIs" dxfId="64" priority="5" stopIfTrue="1" operator="equal">
      <formula>3</formula>
    </cfRule>
    <cfRule type="cellIs" dxfId="63" priority="6" stopIfTrue="1" operator="between">
      <formula>4</formula>
      <formula>5</formula>
    </cfRule>
  </conditionalFormatting>
  <conditionalFormatting sqref="V15">
    <cfRule type="cellIs" dxfId="62" priority="1" stopIfTrue="1" operator="equal">
      <formula>1</formula>
    </cfRule>
    <cfRule type="cellIs" dxfId="61" priority="2" stopIfTrue="1" operator="equal">
      <formula>3</formula>
    </cfRule>
    <cfRule type="cellIs" dxfId="6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99ABAF94-AA7E-41C6-9148-8260B4759ADC}">
          <x14:formula1>
            <xm:f>Datos!$A$16:$A$19</xm:f>
          </x14:formula1>
          <xm:sqref>K16</xm:sqref>
        </x14:dataValidation>
        <x14:dataValidation type="list" allowBlank="1" showInputMessage="1" showErrorMessage="1" xr:uid="{58033576-0E46-4C21-A04D-97B797BEED6E}">
          <x14:formula1>
            <xm:f>Datos!$C$3:$C$11</xm:f>
          </x14:formula1>
          <xm:sqref>B16</xm:sqref>
        </x14:dataValidation>
        <x14:dataValidation type="list" allowBlank="1" showInputMessage="1" showErrorMessage="1" xr:uid="{44FDB050-E5B1-457F-9459-D80900B969BB}">
          <x14:formula1>
            <xm:f>Datos!$K$3:$K$6</xm:f>
          </x14:formula1>
          <xm:sqref>S16</xm:sqref>
        </x14:dataValidation>
        <x14:dataValidation type="list" allowBlank="1" showInputMessage="1" showErrorMessage="1" xr:uid="{26B1AEB3-3750-4C1F-BC44-9A609FA0F866}">
          <x14:formula1>
            <xm:f>Datos!$E$3:$E$6</xm:f>
          </x14:formula1>
          <xm:sqref>O16 J16</xm:sqref>
        </x14:dataValidation>
        <x14:dataValidation type="list" allowBlank="1" showInputMessage="1" showErrorMessage="1" xr:uid="{EDB6E7BE-2B13-423E-81A2-58CC05D8934F}">
          <x14:formula1>
            <xm:f>Datos!$G$3:$G$7</xm:f>
          </x14:formula1>
          <xm:sqref>N16 I16</xm:sqref>
        </x14:dataValidation>
        <x14:dataValidation type="list" allowBlank="1" showInputMessage="1" showErrorMessage="1" xr:uid="{C8B0E360-CEE7-4039-9878-BFE07010CF54}">
          <x14:formula1>
            <xm:f>Datos!$A$3:$A$7</xm:f>
          </x14:formula1>
          <xm:sqref>M16 H16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72ADC-60CC-4E91-97BC-A417713E8066}">
  <sheetPr codeName="Hoja6">
    <tabColor rgb="FF0070C0"/>
    <pageSetUpPr fitToPage="1"/>
  </sheetPr>
  <dimension ref="A1:AC22"/>
  <sheetViews>
    <sheetView topLeftCell="U7"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2" width="24.7109375" customWidth="1"/>
    <col min="3" max="3" width="44.85546875" customWidth="1"/>
    <col min="4" max="4" width="30.28515625" customWidth="1"/>
    <col min="5" max="5" width="46.42578125" customWidth="1"/>
    <col min="6" max="6" width="70.42578125" customWidth="1"/>
    <col min="7" max="7" width="44.42578125" customWidth="1"/>
    <col min="8" max="9" width="21.7109375" customWidth="1"/>
    <col min="10" max="10" width="16.140625" customWidth="1"/>
    <col min="11" max="11" width="19" customWidth="1"/>
    <col min="12" max="12" width="118.42578125" customWidth="1"/>
    <col min="13" max="14" width="21.5703125" customWidth="1"/>
    <col min="15" max="15" width="17" customWidth="1"/>
    <col min="16" max="16" width="40.1406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43.42578125" customWidth="1"/>
    <col min="25" max="25" width="18" customWidth="1"/>
    <col min="26" max="26" width="16.85546875" customWidth="1"/>
    <col min="27" max="27" width="21.85546875" customWidth="1"/>
    <col min="28" max="28" width="21.5703125" customWidth="1"/>
    <col min="29" max="29" width="114.28515625" customWidth="1"/>
    <col min="30" max="30" width="18.140625" customWidth="1"/>
    <col min="31" max="31" width="14" customWidth="1"/>
  </cols>
  <sheetData>
    <row r="1" spans="1: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1: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1: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1: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1: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1: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1: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1: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1: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1:29" ht="48.9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1:29" ht="20.25" x14ac:dyDescent="0.2">
      <c r="B11" s="202" t="s">
        <v>158</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1:29" ht="20.25" x14ac:dyDescent="0.2">
      <c r="B12" s="203" t="s">
        <v>159</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1: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1: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1:29" s="2" customFormat="1" ht="39.75" customHeight="1" x14ac:dyDescent="0.2">
      <c r="B15" s="220"/>
      <c r="C15" s="220"/>
      <c r="D15" s="220"/>
      <c r="E15" s="220"/>
      <c r="F15" s="220"/>
      <c r="G15" s="220"/>
      <c r="H15" s="220"/>
      <c r="I15" s="220"/>
      <c r="J15" s="220"/>
      <c r="K15" s="212"/>
      <c r="L15" s="210"/>
      <c r="M15" s="220"/>
      <c r="N15" s="220"/>
      <c r="O15" s="220"/>
      <c r="P15" s="220"/>
      <c r="Q15" s="220"/>
      <c r="R15" s="215"/>
      <c r="S15" s="215"/>
      <c r="T15" s="215"/>
      <c r="U15" s="215"/>
      <c r="V15" s="60" t="s">
        <v>124</v>
      </c>
      <c r="W15" s="215"/>
      <c r="X15" s="215"/>
      <c r="Y15" s="215"/>
      <c r="Z15" s="221"/>
      <c r="AA15" s="221"/>
      <c r="AB15" s="221"/>
      <c r="AC15" s="221"/>
    </row>
    <row r="16" spans="1:29" s="2" customFormat="1" ht="150" customHeight="1" x14ac:dyDescent="0.2">
      <c r="A16" s="33"/>
      <c r="B16" s="382" t="s">
        <v>135</v>
      </c>
      <c r="C16" s="234" t="s">
        <v>126</v>
      </c>
      <c r="D16" s="233" t="s">
        <v>166</v>
      </c>
      <c r="E16" s="233" t="s">
        <v>167</v>
      </c>
      <c r="F16" s="233" t="s">
        <v>168</v>
      </c>
      <c r="G16" s="233" t="s">
        <v>169</v>
      </c>
      <c r="H16" s="124" t="s">
        <v>148</v>
      </c>
      <c r="I16" s="124" t="s">
        <v>128</v>
      </c>
      <c r="J16" s="226" t="s">
        <v>129</v>
      </c>
      <c r="K16" s="226" t="s">
        <v>130</v>
      </c>
      <c r="L16" s="57" t="s">
        <v>170</v>
      </c>
      <c r="M16" s="124" t="s">
        <v>139</v>
      </c>
      <c r="N16" s="124" t="s">
        <v>128</v>
      </c>
      <c r="O16" s="226" t="s">
        <v>129</v>
      </c>
      <c r="P16" s="124"/>
      <c r="Q16" s="124"/>
      <c r="R16" s="304"/>
      <c r="S16" s="304" t="s">
        <v>134</v>
      </c>
      <c r="T16" s="233" t="s">
        <v>171</v>
      </c>
      <c r="U16" s="233" t="s">
        <v>162</v>
      </c>
      <c r="V16" s="124" t="s">
        <v>251</v>
      </c>
      <c r="W16" s="124">
        <v>0</v>
      </c>
      <c r="X16" s="124" t="s">
        <v>420</v>
      </c>
      <c r="Y16" s="392">
        <v>44804</v>
      </c>
      <c r="Z16" s="383" t="s">
        <v>251</v>
      </c>
      <c r="AA16" s="384">
        <v>44813</v>
      </c>
      <c r="AB16" s="383" t="s">
        <v>419</v>
      </c>
      <c r="AC16" s="393" t="s">
        <v>436</v>
      </c>
    </row>
    <row r="17" spans="1:29" s="2" customFormat="1" ht="150" customHeight="1" x14ac:dyDescent="0.2">
      <c r="A17" s="33"/>
      <c r="B17" s="394"/>
      <c r="C17" s="234"/>
      <c r="D17" s="233"/>
      <c r="E17" s="233"/>
      <c r="F17" s="233"/>
      <c r="G17" s="233"/>
      <c r="H17" s="125"/>
      <c r="I17" s="125"/>
      <c r="J17" s="235"/>
      <c r="K17" s="235"/>
      <c r="L17" s="57" t="s">
        <v>172</v>
      </c>
      <c r="M17" s="125"/>
      <c r="N17" s="125"/>
      <c r="O17" s="235"/>
      <c r="P17" s="125"/>
      <c r="Q17" s="125"/>
      <c r="R17" s="395"/>
      <c r="S17" s="395"/>
      <c r="T17" s="233"/>
      <c r="U17" s="233"/>
      <c r="V17" s="125"/>
      <c r="W17" s="125"/>
      <c r="X17" s="125"/>
      <c r="Y17" s="125"/>
      <c r="Z17" s="388"/>
      <c r="AA17" s="388"/>
      <c r="AB17" s="388"/>
      <c r="AC17" s="396"/>
    </row>
    <row r="18" spans="1:29" s="2" customFormat="1" ht="159" customHeight="1" x14ac:dyDescent="0.2">
      <c r="A18" s="33"/>
      <c r="B18" s="386"/>
      <c r="C18" s="234"/>
      <c r="D18" s="233"/>
      <c r="E18" s="233"/>
      <c r="F18" s="233"/>
      <c r="G18" s="233"/>
      <c r="H18" s="126"/>
      <c r="I18" s="126"/>
      <c r="J18" s="227"/>
      <c r="K18" s="227"/>
      <c r="L18" s="57" t="s">
        <v>173</v>
      </c>
      <c r="M18" s="126"/>
      <c r="N18" s="126"/>
      <c r="O18" s="227"/>
      <c r="P18" s="126"/>
      <c r="Q18" s="126"/>
      <c r="R18" s="305"/>
      <c r="S18" s="305"/>
      <c r="T18" s="233"/>
      <c r="U18" s="233"/>
      <c r="V18" s="126"/>
      <c r="W18" s="126"/>
      <c r="X18" s="126"/>
      <c r="Y18" s="126"/>
      <c r="Z18" s="390"/>
      <c r="AA18" s="390"/>
      <c r="AB18" s="390"/>
      <c r="AC18" s="397"/>
    </row>
    <row r="19" spans="1:29" ht="15" customHeight="1" x14ac:dyDescent="0.2"/>
    <row r="20" spans="1:29" x14ac:dyDescent="0.2">
      <c r="B20" s="31" t="s">
        <v>142</v>
      </c>
      <c r="C20" s="222" t="s">
        <v>143</v>
      </c>
      <c r="D20" s="223"/>
      <c r="AB20" s="224" t="s">
        <v>144</v>
      </c>
      <c r="AC20" s="224"/>
    </row>
    <row r="21" spans="1:29" ht="13.5" thickBot="1" x14ac:dyDescent="0.25"/>
    <row r="22" spans="1:29" ht="13.5" thickTop="1" x14ac:dyDescent="0.2">
      <c r="B22" s="225"/>
      <c r="C22" s="225"/>
      <c r="D22" s="225"/>
      <c r="E22" s="225"/>
      <c r="F22" s="225"/>
      <c r="G22" s="225"/>
      <c r="H22" s="225"/>
      <c r="I22" s="225"/>
      <c r="J22" s="225"/>
      <c r="K22" s="225" t="s">
        <v>145</v>
      </c>
      <c r="L22" s="225"/>
      <c r="M22" s="225"/>
      <c r="N22" s="225"/>
      <c r="O22" s="225"/>
      <c r="P22" s="225"/>
      <c r="Q22" s="225"/>
      <c r="R22" s="225"/>
      <c r="S22" s="225"/>
      <c r="T22" s="225"/>
      <c r="U22" s="225"/>
      <c r="V22" s="225"/>
      <c r="W22" s="225"/>
      <c r="X22" s="225"/>
      <c r="Y22" s="225"/>
      <c r="Z22" s="225"/>
      <c r="AA22" s="225"/>
      <c r="AB22" s="225"/>
    </row>
  </sheetData>
  <sheetProtection formatCells="0" formatColumns="0" formatRows="0" insertColumns="0" insertRows="0" insertHyperlinks="0" deleteColumns="0" deleteRows="0" pivotTables="0"/>
  <mergeCells count="78">
    <mergeCell ref="P16:P18"/>
    <mergeCell ref="AC16:AC18"/>
    <mergeCell ref="AB16:AB18"/>
    <mergeCell ref="Z16:Z18"/>
    <mergeCell ref="Y16:Y18"/>
    <mergeCell ref="X16:X18"/>
    <mergeCell ref="T16:T18"/>
    <mergeCell ref="S16:S18"/>
    <mergeCell ref="R16:R18"/>
    <mergeCell ref="Q16:Q18"/>
    <mergeCell ref="AA16:AA18"/>
    <mergeCell ref="W16:W18"/>
    <mergeCell ref="V16:V18"/>
    <mergeCell ref="J14:J15"/>
    <mergeCell ref="AB14:AB15"/>
    <mergeCell ref="B16:B18"/>
    <mergeCell ref="H16:H18"/>
    <mergeCell ref="G16:G18"/>
    <mergeCell ref="F16:F18"/>
    <mergeCell ref="E16:E18"/>
    <mergeCell ref="D16:D18"/>
    <mergeCell ref="C16:C18"/>
    <mergeCell ref="J16:J18"/>
    <mergeCell ref="I16:I18"/>
    <mergeCell ref="O16:O18"/>
    <mergeCell ref="N16:N18"/>
    <mergeCell ref="M16:M18"/>
    <mergeCell ref="K16:K18"/>
    <mergeCell ref="U16:U18"/>
    <mergeCell ref="C20:D20"/>
    <mergeCell ref="AB20:AC20"/>
    <mergeCell ref="B22:J22"/>
    <mergeCell ref="K22:S22"/>
    <mergeCell ref="T22:AB22"/>
    <mergeCell ref="AC14:AC15"/>
    <mergeCell ref="D14:D15"/>
    <mergeCell ref="E14:E15"/>
    <mergeCell ref="F14:F15"/>
    <mergeCell ref="G14:G15"/>
    <mergeCell ref="H14:H15"/>
    <mergeCell ref="R14:R15"/>
    <mergeCell ref="W14:W15"/>
    <mergeCell ref="X14:X15"/>
    <mergeCell ref="Y14:Y15"/>
    <mergeCell ref="Z14:Z15"/>
    <mergeCell ref="AA14:AA15"/>
    <mergeCell ref="L14:L15"/>
    <mergeCell ref="M14:M15"/>
    <mergeCell ref="N14:N15"/>
    <mergeCell ref="I14:I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59" priority="4" stopIfTrue="1" operator="equal">
      <formula>1</formula>
    </cfRule>
    <cfRule type="cellIs" dxfId="58" priority="5" stopIfTrue="1" operator="equal">
      <formula>3</formula>
    </cfRule>
    <cfRule type="cellIs" dxfId="57" priority="6" stopIfTrue="1" operator="between">
      <formula>4</formula>
      <formula>5</formula>
    </cfRule>
  </conditionalFormatting>
  <conditionalFormatting sqref="V15">
    <cfRule type="cellIs" dxfId="56" priority="1" stopIfTrue="1" operator="equal">
      <formula>1</formula>
    </cfRule>
    <cfRule type="cellIs" dxfId="55" priority="2" stopIfTrue="1" operator="equal">
      <formula>3</formula>
    </cfRule>
    <cfRule type="cellIs" dxfId="5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7E7E6B8-518B-4530-86C3-09A0293040C2}">
          <x14:formula1>
            <xm:f>Datos!$A$3:$A$7</xm:f>
          </x14:formula1>
          <xm:sqref>H16 M16</xm:sqref>
        </x14:dataValidation>
        <x14:dataValidation type="list" allowBlank="1" showInputMessage="1" showErrorMessage="1" xr:uid="{CF341A2E-FE86-40DF-9C0D-B60BD22E1E16}">
          <x14:formula1>
            <xm:f>Datos!$G$3:$G$7</xm:f>
          </x14:formula1>
          <xm:sqref>N16 I16</xm:sqref>
        </x14:dataValidation>
        <x14:dataValidation type="list" allowBlank="1" showInputMessage="1" showErrorMessage="1" xr:uid="{4B0884A0-E214-494C-80D6-906D3D4F1884}">
          <x14:formula1>
            <xm:f>Datos!$E$3:$E$6</xm:f>
          </x14:formula1>
          <xm:sqref>O16 J16</xm:sqref>
        </x14:dataValidation>
        <x14:dataValidation type="list" allowBlank="1" showInputMessage="1" showErrorMessage="1" xr:uid="{22D0AF6B-675C-4490-8240-D795E4EF3EEF}">
          <x14:formula1>
            <xm:f>Datos!$K$3:$K$6</xm:f>
          </x14:formula1>
          <xm:sqref>S16</xm:sqref>
        </x14:dataValidation>
        <x14:dataValidation type="list" allowBlank="1" showInputMessage="1" showErrorMessage="1" xr:uid="{DC163C30-C0C2-4F8E-BDC6-52FB6DD23F10}">
          <x14:formula1>
            <xm:f>Datos!$C$3:$C$11</xm:f>
          </x14:formula1>
          <xm:sqref>B16</xm:sqref>
        </x14:dataValidation>
        <x14:dataValidation type="list" allowBlank="1" showInputMessage="1" showErrorMessage="1" xr:uid="{4F9CD251-9196-42D4-9938-A7CE91CF7FEC}">
          <x14:formula1>
            <xm:f>Datos!$A$16:$A$19</xm:f>
          </x14:formula1>
          <xm:sqref>K16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692BE-E232-461E-A5F8-DFF9D2EA3C13}">
  <sheetPr>
    <tabColor rgb="FF0070C0"/>
    <pageSetUpPr fitToPage="1"/>
  </sheetPr>
  <dimension ref="A1:AC30"/>
  <sheetViews>
    <sheetView topLeftCell="W5" zoomScale="80" zoomScaleNormal="80" zoomScaleSheetLayoutView="85" workbookViewId="0">
      <selection activeCell="AC16" sqref="AC16"/>
    </sheetView>
  </sheetViews>
  <sheetFormatPr baseColWidth="10" defaultColWidth="11.42578125" defaultRowHeight="12.75" x14ac:dyDescent="0.2"/>
  <cols>
    <col min="1" max="1" width="1.140625" hidden="1" customWidth="1"/>
    <col min="2" max="2" width="25.140625" customWidth="1"/>
    <col min="3" max="3" width="28" customWidth="1"/>
    <col min="4" max="4" width="42.7109375" customWidth="1"/>
    <col min="5" max="5" width="71.7109375" customWidth="1"/>
    <col min="6" max="6" width="83.42578125" customWidth="1"/>
    <col min="7" max="7" width="55.5703125" customWidth="1"/>
    <col min="8" max="9" width="21.7109375" customWidth="1"/>
    <col min="10" max="10" width="16.140625" customWidth="1"/>
    <col min="11" max="11" width="28.140625" customWidth="1"/>
    <col min="12" max="12" width="172.285156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102.42578125" customWidth="1"/>
    <col min="25" max="25" width="19.28515625" customWidth="1"/>
    <col min="26" max="26" width="16.85546875" customWidth="1"/>
    <col min="27" max="27" width="21.85546875" customWidth="1"/>
    <col min="28" max="28" width="28.28515625" customWidth="1"/>
    <col min="29" max="29" width="118"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47.4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1.75" customHeight="1" x14ac:dyDescent="0.2">
      <c r="B11" s="229" t="s">
        <v>174</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row>
    <row r="12" spans="2:29" ht="21.75" customHeight="1" x14ac:dyDescent="0.2">
      <c r="B12" s="230" t="s">
        <v>175</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2"/>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340.5" customHeight="1" x14ac:dyDescent="0.2">
      <c r="B16" s="61" t="s">
        <v>135</v>
      </c>
      <c r="C16" s="61" t="s">
        <v>126</v>
      </c>
      <c r="D16" s="59" t="s">
        <v>177</v>
      </c>
      <c r="E16" s="57"/>
      <c r="F16" s="59" t="s">
        <v>178</v>
      </c>
      <c r="G16" s="59" t="s">
        <v>179</v>
      </c>
      <c r="H16" s="57" t="s">
        <v>148</v>
      </c>
      <c r="I16" s="57" t="s">
        <v>128</v>
      </c>
      <c r="J16" s="57" t="s">
        <v>129</v>
      </c>
      <c r="K16" s="57" t="s">
        <v>130</v>
      </c>
      <c r="L16" s="59" t="s">
        <v>180</v>
      </c>
      <c r="M16" s="57" t="s">
        <v>139</v>
      </c>
      <c r="N16" s="57" t="s">
        <v>128</v>
      </c>
      <c r="O16" s="57" t="s">
        <v>129</v>
      </c>
      <c r="P16" s="57"/>
      <c r="Q16" s="57"/>
      <c r="R16" s="63"/>
      <c r="S16" s="63" t="s">
        <v>134</v>
      </c>
      <c r="T16" s="54" t="s">
        <v>181</v>
      </c>
      <c r="U16" s="59" t="s">
        <v>182</v>
      </c>
      <c r="V16" s="57" t="s">
        <v>251</v>
      </c>
      <c r="W16" s="57">
        <v>0</v>
      </c>
      <c r="X16" s="400" t="s">
        <v>395</v>
      </c>
      <c r="Y16" s="57" t="s">
        <v>396</v>
      </c>
      <c r="Z16" s="80" t="s">
        <v>397</v>
      </c>
      <c r="AA16" s="81">
        <v>44818</v>
      </c>
      <c r="AB16" s="80" t="s">
        <v>398</v>
      </c>
      <c r="AC16" s="82" t="s">
        <v>437</v>
      </c>
    </row>
    <row r="17" spans="2:29" s="2" customFormat="1" ht="333" customHeight="1" x14ac:dyDescent="0.2">
      <c r="B17" s="61" t="s">
        <v>135</v>
      </c>
      <c r="C17" s="61" t="s">
        <v>126</v>
      </c>
      <c r="D17" s="93" t="s">
        <v>185</v>
      </c>
      <c r="E17" s="57" t="s">
        <v>186</v>
      </c>
      <c r="F17" s="93" t="s">
        <v>187</v>
      </c>
      <c r="G17" s="93" t="s">
        <v>188</v>
      </c>
      <c r="H17" s="61" t="s">
        <v>148</v>
      </c>
      <c r="I17" s="61" t="s">
        <v>149</v>
      </c>
      <c r="J17" s="61" t="s">
        <v>129</v>
      </c>
      <c r="K17" s="61" t="s">
        <v>130</v>
      </c>
      <c r="L17" s="93" t="s">
        <v>189</v>
      </c>
      <c r="M17" s="61" t="s">
        <v>139</v>
      </c>
      <c r="N17" s="61" t="s">
        <v>128</v>
      </c>
      <c r="O17" s="61" t="s">
        <v>129</v>
      </c>
      <c r="P17" s="61"/>
      <c r="Q17" s="61"/>
      <c r="R17" s="61"/>
      <c r="S17" s="61" t="s">
        <v>134</v>
      </c>
      <c r="T17" s="93" t="s">
        <v>190</v>
      </c>
      <c r="U17" s="93" t="s">
        <v>191</v>
      </c>
      <c r="V17" s="57" t="s">
        <v>251</v>
      </c>
      <c r="W17" s="57">
        <v>0</v>
      </c>
      <c r="X17" s="67" t="s">
        <v>399</v>
      </c>
      <c r="Y17" s="63">
        <v>44811</v>
      </c>
      <c r="Z17" s="80" t="s">
        <v>397</v>
      </c>
      <c r="AA17" s="81">
        <v>44817</v>
      </c>
      <c r="AB17" s="80" t="s">
        <v>398</v>
      </c>
      <c r="AC17" s="82" t="s">
        <v>400</v>
      </c>
    </row>
    <row r="18" spans="2:29" s="2" customFormat="1" ht="409.6" customHeight="1" x14ac:dyDescent="0.2">
      <c r="B18" s="61" t="s">
        <v>135</v>
      </c>
      <c r="C18" s="61" t="s">
        <v>126</v>
      </c>
      <c r="D18" s="61" t="s">
        <v>194</v>
      </c>
      <c r="E18" s="57"/>
      <c r="F18" s="61" t="s">
        <v>195</v>
      </c>
      <c r="G18" s="61" t="s">
        <v>196</v>
      </c>
      <c r="H18" s="61" t="s">
        <v>148</v>
      </c>
      <c r="I18" s="61" t="s">
        <v>128</v>
      </c>
      <c r="J18" s="61" t="s">
        <v>129</v>
      </c>
      <c r="K18" s="61" t="s">
        <v>130</v>
      </c>
      <c r="L18" s="57" t="s">
        <v>197</v>
      </c>
      <c r="M18" s="61" t="s">
        <v>139</v>
      </c>
      <c r="N18" s="61" t="s">
        <v>128</v>
      </c>
      <c r="O18" s="61" t="s">
        <v>129</v>
      </c>
      <c r="P18" s="61"/>
      <c r="Q18" s="61"/>
      <c r="R18" s="61"/>
      <c r="S18" s="61" t="s">
        <v>134</v>
      </c>
      <c r="T18" s="61" t="s">
        <v>198</v>
      </c>
      <c r="U18" s="57" t="s">
        <v>193</v>
      </c>
      <c r="V18" s="57" t="s">
        <v>251</v>
      </c>
      <c r="W18" s="57">
        <v>0</v>
      </c>
      <c r="X18" s="67" t="s">
        <v>401</v>
      </c>
      <c r="Y18" s="63">
        <v>44810</v>
      </c>
      <c r="Z18" s="80" t="s">
        <v>397</v>
      </c>
      <c r="AA18" s="81">
        <v>44817</v>
      </c>
      <c r="AB18" s="80" t="s">
        <v>398</v>
      </c>
      <c r="AC18" s="82" t="s">
        <v>402</v>
      </c>
    </row>
    <row r="19" spans="2:29" s="2" customFormat="1" ht="270.75" x14ac:dyDescent="0.2">
      <c r="B19" s="61" t="s">
        <v>135</v>
      </c>
      <c r="C19" s="61" t="s">
        <v>126</v>
      </c>
      <c r="D19" s="57" t="s">
        <v>199</v>
      </c>
      <c r="E19" s="57"/>
      <c r="F19" s="57" t="s">
        <v>200</v>
      </c>
      <c r="G19" s="57" t="s">
        <v>201</v>
      </c>
      <c r="H19" s="57" t="s">
        <v>148</v>
      </c>
      <c r="I19" s="57" t="s">
        <v>128</v>
      </c>
      <c r="J19" s="57" t="s">
        <v>129</v>
      </c>
      <c r="K19" s="57" t="s">
        <v>130</v>
      </c>
      <c r="L19" s="57" t="s">
        <v>202</v>
      </c>
      <c r="M19" s="57" t="s">
        <v>139</v>
      </c>
      <c r="N19" s="57" t="s">
        <v>128</v>
      </c>
      <c r="O19" s="57" t="s">
        <v>129</v>
      </c>
      <c r="P19" s="57"/>
      <c r="Q19" s="57"/>
      <c r="R19" s="63"/>
      <c r="S19" s="63" t="s">
        <v>161</v>
      </c>
      <c r="T19" s="57" t="s">
        <v>203</v>
      </c>
      <c r="U19" s="57" t="s">
        <v>204</v>
      </c>
      <c r="V19" s="57" t="s">
        <v>251</v>
      </c>
      <c r="W19" s="57">
        <v>0</v>
      </c>
      <c r="X19" s="67" t="s">
        <v>403</v>
      </c>
      <c r="Y19" s="63">
        <v>44813</v>
      </c>
      <c r="Z19" s="80" t="s">
        <v>397</v>
      </c>
      <c r="AA19" s="81">
        <v>44817</v>
      </c>
      <c r="AB19" s="80" t="s">
        <v>398</v>
      </c>
      <c r="AC19" s="82" t="s">
        <v>404</v>
      </c>
    </row>
    <row r="20" spans="2:29" s="2" customFormat="1" ht="189" customHeight="1" x14ac:dyDescent="0.2">
      <c r="B20" s="236" t="s">
        <v>135</v>
      </c>
      <c r="C20" s="236" t="s">
        <v>126</v>
      </c>
      <c r="D20" s="238" t="s">
        <v>205</v>
      </c>
      <c r="E20" s="238"/>
      <c r="F20" s="238" t="s">
        <v>206</v>
      </c>
      <c r="G20" s="238" t="s">
        <v>207</v>
      </c>
      <c r="H20" s="236" t="s">
        <v>148</v>
      </c>
      <c r="I20" s="236" t="s">
        <v>149</v>
      </c>
      <c r="J20" s="236" t="s">
        <v>129</v>
      </c>
      <c r="K20" s="236" t="s">
        <v>130</v>
      </c>
      <c r="L20" s="238" t="s">
        <v>208</v>
      </c>
      <c r="M20" s="236" t="s">
        <v>139</v>
      </c>
      <c r="N20" s="236" t="s">
        <v>149</v>
      </c>
      <c r="O20" s="236" t="s">
        <v>150</v>
      </c>
      <c r="P20" s="59" t="s">
        <v>209</v>
      </c>
      <c r="Q20" s="65">
        <v>44198</v>
      </c>
      <c r="R20" s="65">
        <v>44771</v>
      </c>
      <c r="S20" s="245" t="s">
        <v>134</v>
      </c>
      <c r="T20" s="245" t="s">
        <v>210</v>
      </c>
      <c r="U20" s="245" t="s">
        <v>211</v>
      </c>
      <c r="V20" s="94" t="s">
        <v>375</v>
      </c>
      <c r="W20" s="238">
        <v>0</v>
      </c>
      <c r="X20" s="245" t="s">
        <v>405</v>
      </c>
      <c r="Y20" s="245">
        <v>44805</v>
      </c>
      <c r="Z20" s="95" t="s">
        <v>330</v>
      </c>
      <c r="AA20" s="291">
        <v>44817</v>
      </c>
      <c r="AB20" s="291" t="s">
        <v>398</v>
      </c>
      <c r="AC20" s="401" t="s">
        <v>439</v>
      </c>
    </row>
    <row r="21" spans="2:29" s="2" customFormat="1" ht="202.5" customHeight="1" x14ac:dyDescent="0.2">
      <c r="B21" s="237"/>
      <c r="C21" s="237"/>
      <c r="D21" s="239"/>
      <c r="E21" s="239"/>
      <c r="F21" s="239"/>
      <c r="G21" s="239"/>
      <c r="H21" s="237"/>
      <c r="I21" s="237"/>
      <c r="J21" s="237"/>
      <c r="K21" s="237"/>
      <c r="L21" s="239"/>
      <c r="M21" s="237"/>
      <c r="N21" s="237"/>
      <c r="O21" s="237"/>
      <c r="P21" s="59" t="s">
        <v>212</v>
      </c>
      <c r="Q21" s="65">
        <v>44774</v>
      </c>
      <c r="R21" s="65">
        <v>44911</v>
      </c>
      <c r="S21" s="246"/>
      <c r="T21" s="246"/>
      <c r="U21" s="246"/>
      <c r="V21" s="96" t="s">
        <v>375</v>
      </c>
      <c r="W21" s="239"/>
      <c r="X21" s="246"/>
      <c r="Y21" s="246"/>
      <c r="Z21" s="97" t="s">
        <v>330</v>
      </c>
      <c r="AA21" s="402"/>
      <c r="AB21" s="402"/>
      <c r="AC21" s="403"/>
    </row>
    <row r="22" spans="2:29" s="2" customFormat="1" ht="126.75" customHeight="1" x14ac:dyDescent="0.2">
      <c r="B22" s="236" t="s">
        <v>135</v>
      </c>
      <c r="C22" s="240" t="s">
        <v>126</v>
      </c>
      <c r="D22" s="240" t="s">
        <v>214</v>
      </c>
      <c r="E22" s="243"/>
      <c r="F22" s="240" t="s">
        <v>215</v>
      </c>
      <c r="G22" s="240" t="s">
        <v>216</v>
      </c>
      <c r="H22" s="240" t="s">
        <v>148</v>
      </c>
      <c r="I22" s="240" t="s">
        <v>128</v>
      </c>
      <c r="J22" s="240" t="s">
        <v>129</v>
      </c>
      <c r="K22" s="240" t="s">
        <v>130</v>
      </c>
      <c r="L22" s="240" t="s">
        <v>217</v>
      </c>
      <c r="M22" s="240" t="s">
        <v>139</v>
      </c>
      <c r="N22" s="240" t="s">
        <v>128</v>
      </c>
      <c r="O22" s="240" t="s">
        <v>129</v>
      </c>
      <c r="P22" s="240"/>
      <c r="Q22" s="240"/>
      <c r="R22" s="240"/>
      <c r="S22" s="240" t="s">
        <v>134</v>
      </c>
      <c r="T22" s="240" t="s">
        <v>218</v>
      </c>
      <c r="U22" s="243" t="s">
        <v>213</v>
      </c>
      <c r="V22" s="240" t="s">
        <v>251</v>
      </c>
      <c r="W22" s="240">
        <v>0</v>
      </c>
      <c r="X22" s="254" t="s">
        <v>406</v>
      </c>
      <c r="Y22" s="256">
        <v>44811</v>
      </c>
      <c r="Z22" s="249" t="s">
        <v>397</v>
      </c>
      <c r="AA22" s="247">
        <v>44817</v>
      </c>
      <c r="AB22" s="249" t="s">
        <v>398</v>
      </c>
      <c r="AC22" s="398" t="s">
        <v>438</v>
      </c>
    </row>
    <row r="23" spans="2:29" s="2" customFormat="1" ht="126.75" customHeight="1" x14ac:dyDescent="0.2">
      <c r="B23" s="242"/>
      <c r="C23" s="241"/>
      <c r="D23" s="241"/>
      <c r="E23" s="244"/>
      <c r="F23" s="241"/>
      <c r="G23" s="241"/>
      <c r="H23" s="241"/>
      <c r="I23" s="241"/>
      <c r="J23" s="241"/>
      <c r="K23" s="241"/>
      <c r="L23" s="241"/>
      <c r="M23" s="241"/>
      <c r="N23" s="241"/>
      <c r="O23" s="241"/>
      <c r="P23" s="241"/>
      <c r="Q23" s="241"/>
      <c r="R23" s="241"/>
      <c r="S23" s="241"/>
      <c r="T23" s="241"/>
      <c r="U23" s="244"/>
      <c r="V23" s="241"/>
      <c r="W23" s="241"/>
      <c r="X23" s="255"/>
      <c r="Y23" s="241"/>
      <c r="Z23" s="248"/>
      <c r="AA23" s="248"/>
      <c r="AB23" s="248"/>
      <c r="AC23" s="399"/>
    </row>
    <row r="24" spans="2:29" s="2" customFormat="1" ht="255" customHeight="1" x14ac:dyDescent="0.2">
      <c r="B24" s="61" t="s">
        <v>135</v>
      </c>
      <c r="C24" s="61" t="s">
        <v>126</v>
      </c>
      <c r="D24" s="59" t="s">
        <v>220</v>
      </c>
      <c r="E24" s="59" t="s">
        <v>221</v>
      </c>
      <c r="F24" s="59" t="s">
        <v>222</v>
      </c>
      <c r="G24" s="59" t="s">
        <v>223</v>
      </c>
      <c r="H24" s="61" t="s">
        <v>148</v>
      </c>
      <c r="I24" s="61" t="s">
        <v>149</v>
      </c>
      <c r="J24" s="61" t="s">
        <v>129</v>
      </c>
      <c r="K24" s="61" t="s">
        <v>130</v>
      </c>
      <c r="L24" s="59" t="s">
        <v>224</v>
      </c>
      <c r="M24" s="61" t="s">
        <v>139</v>
      </c>
      <c r="N24" s="61" t="s">
        <v>149</v>
      </c>
      <c r="O24" s="61" t="s">
        <v>150</v>
      </c>
      <c r="P24" s="61"/>
      <c r="Q24" s="61"/>
      <c r="R24" s="61"/>
      <c r="S24" s="61" t="s">
        <v>134</v>
      </c>
      <c r="T24" s="59" t="s">
        <v>225</v>
      </c>
      <c r="U24" s="59" t="s">
        <v>219</v>
      </c>
      <c r="V24" s="61" t="s">
        <v>251</v>
      </c>
      <c r="W24" s="61">
        <v>0</v>
      </c>
      <c r="X24" s="85" t="s">
        <v>407</v>
      </c>
      <c r="Y24" s="88">
        <v>44803</v>
      </c>
      <c r="Z24" s="90" t="s">
        <v>397</v>
      </c>
      <c r="AA24" s="92">
        <v>44817</v>
      </c>
      <c r="AB24" s="90" t="s">
        <v>398</v>
      </c>
      <c r="AC24" s="91" t="s">
        <v>442</v>
      </c>
    </row>
    <row r="25" spans="2:29" s="2" customFormat="1" ht="225.75" customHeight="1" x14ac:dyDescent="0.2">
      <c r="B25" s="61" t="s">
        <v>135</v>
      </c>
      <c r="C25" s="61" t="s">
        <v>126</v>
      </c>
      <c r="D25" s="59" t="s">
        <v>227</v>
      </c>
      <c r="E25" s="59" t="s">
        <v>228</v>
      </c>
      <c r="F25" s="59" t="s">
        <v>229</v>
      </c>
      <c r="G25" s="59" t="s">
        <v>230</v>
      </c>
      <c r="H25" s="61" t="s">
        <v>148</v>
      </c>
      <c r="I25" s="61" t="s">
        <v>149</v>
      </c>
      <c r="J25" s="61" t="s">
        <v>129</v>
      </c>
      <c r="K25" s="61" t="s">
        <v>130</v>
      </c>
      <c r="L25" s="59" t="s">
        <v>231</v>
      </c>
      <c r="M25" s="61" t="s">
        <v>139</v>
      </c>
      <c r="N25" s="61" t="s">
        <v>149</v>
      </c>
      <c r="O25" s="61" t="s">
        <v>129</v>
      </c>
      <c r="P25" s="61"/>
      <c r="Q25" s="61"/>
      <c r="R25" s="61"/>
      <c r="S25" s="61" t="s">
        <v>134</v>
      </c>
      <c r="T25" s="59" t="s">
        <v>232</v>
      </c>
      <c r="U25" s="59" t="s">
        <v>226</v>
      </c>
      <c r="V25" s="61" t="s">
        <v>251</v>
      </c>
      <c r="W25" s="61">
        <v>0</v>
      </c>
      <c r="X25" s="85" t="s">
        <v>408</v>
      </c>
      <c r="Y25" s="88">
        <v>44809</v>
      </c>
      <c r="Z25" s="90" t="s">
        <v>397</v>
      </c>
      <c r="AA25" s="92">
        <v>44817</v>
      </c>
      <c r="AB25" s="90" t="s">
        <v>398</v>
      </c>
      <c r="AC25" s="91" t="s">
        <v>409</v>
      </c>
    </row>
    <row r="26" spans="2:29" s="2" customFormat="1" ht="210" customHeight="1" x14ac:dyDescent="0.2">
      <c r="B26" s="61" t="s">
        <v>135</v>
      </c>
      <c r="C26" s="61" t="s">
        <v>126</v>
      </c>
      <c r="D26" s="59" t="s">
        <v>234</v>
      </c>
      <c r="E26" s="59"/>
      <c r="F26" s="59" t="s">
        <v>235</v>
      </c>
      <c r="G26" s="59" t="s">
        <v>236</v>
      </c>
      <c r="H26" s="61" t="s">
        <v>148</v>
      </c>
      <c r="I26" s="61" t="s">
        <v>149</v>
      </c>
      <c r="J26" s="61" t="s">
        <v>129</v>
      </c>
      <c r="K26" s="61" t="s">
        <v>130</v>
      </c>
      <c r="L26" s="59" t="s">
        <v>237</v>
      </c>
      <c r="M26" s="61" t="s">
        <v>238</v>
      </c>
      <c r="N26" s="61" t="s">
        <v>149</v>
      </c>
      <c r="O26" s="61" t="s">
        <v>150</v>
      </c>
      <c r="P26" s="61"/>
      <c r="Q26" s="61"/>
      <c r="R26" s="61"/>
      <c r="S26" s="61" t="s">
        <v>134</v>
      </c>
      <c r="T26" s="59" t="s">
        <v>239</v>
      </c>
      <c r="U26" s="59" t="s">
        <v>233</v>
      </c>
      <c r="V26" s="61" t="s">
        <v>251</v>
      </c>
      <c r="W26" s="61">
        <v>0</v>
      </c>
      <c r="X26" s="85" t="s">
        <v>410</v>
      </c>
      <c r="Y26" s="88">
        <v>44804</v>
      </c>
      <c r="Z26" s="90" t="s">
        <v>397</v>
      </c>
      <c r="AA26" s="92">
        <v>44817</v>
      </c>
      <c r="AB26" s="90" t="s">
        <v>398</v>
      </c>
      <c r="AC26" s="91" t="s">
        <v>411</v>
      </c>
    </row>
    <row r="27" spans="2:29" ht="15" customHeight="1" x14ac:dyDescent="0.2"/>
    <row r="28" spans="2:29" x14ac:dyDescent="0.2">
      <c r="B28" s="98" t="s">
        <v>142</v>
      </c>
      <c r="C28" s="250" t="s">
        <v>143</v>
      </c>
      <c r="D28" s="251"/>
      <c r="AB28" s="252" t="s">
        <v>144</v>
      </c>
      <c r="AC28" s="252"/>
    </row>
    <row r="29" spans="2:29" ht="13.5" thickBot="1" x14ac:dyDescent="0.25"/>
    <row r="30" spans="2:29" ht="13.5" thickTop="1" x14ac:dyDescent="0.2">
      <c r="B30" s="253"/>
      <c r="C30" s="253"/>
      <c r="D30" s="253"/>
      <c r="E30" s="253"/>
      <c r="F30" s="253"/>
      <c r="G30" s="253"/>
      <c r="H30" s="253"/>
      <c r="I30" s="253"/>
      <c r="J30" s="253"/>
      <c r="K30" s="253" t="s">
        <v>145</v>
      </c>
      <c r="L30" s="253"/>
      <c r="M30" s="253"/>
      <c r="N30" s="253"/>
      <c r="O30" s="253"/>
      <c r="P30" s="253"/>
      <c r="Q30" s="253"/>
      <c r="R30" s="253"/>
      <c r="S30" s="253"/>
      <c r="T30" s="253"/>
      <c r="U30" s="253"/>
      <c r="V30" s="253"/>
      <c r="W30" s="253"/>
      <c r="X30" s="253"/>
      <c r="Y30" s="253"/>
      <c r="Z30" s="253"/>
      <c r="AA30" s="253"/>
      <c r="AB30" s="253"/>
    </row>
  </sheetData>
  <sheetProtection formatCells="0" formatColumns="0" formatRows="0" insertColumns="0" insertRows="0" insertHyperlinks="0" deleteColumns="0" deleteRows="0" pivotTables="0"/>
  <mergeCells count="102">
    <mergeCell ref="AA22:AA23"/>
    <mergeCell ref="AB22:AB23"/>
    <mergeCell ref="AC22:AC23"/>
    <mergeCell ref="C28:D28"/>
    <mergeCell ref="AB28:AC28"/>
    <mergeCell ref="B30:J30"/>
    <mergeCell ref="K30:S30"/>
    <mergeCell ref="T30:AB30"/>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A20:AA21"/>
    <mergeCell ref="AB20:AB21"/>
    <mergeCell ref="AC20:AC21"/>
    <mergeCell ref="B22:B23"/>
    <mergeCell ref="C22:C23"/>
    <mergeCell ref="D22:D23"/>
    <mergeCell ref="E22:E23"/>
    <mergeCell ref="F22:F23"/>
    <mergeCell ref="G22:G23"/>
    <mergeCell ref="H22:H23"/>
    <mergeCell ref="S20:S21"/>
    <mergeCell ref="T20:T21"/>
    <mergeCell ref="U20:U21"/>
    <mergeCell ref="W20:W21"/>
    <mergeCell ref="X20:X21"/>
    <mergeCell ref="Y20:Y21"/>
    <mergeCell ref="J20:J21"/>
    <mergeCell ref="K20:K21"/>
    <mergeCell ref="L20:L21"/>
    <mergeCell ref="M20:M21"/>
    <mergeCell ref="N20:N21"/>
    <mergeCell ref="O20:O21"/>
    <mergeCell ref="Y14:Y15"/>
    <mergeCell ref="Z14:Z15"/>
    <mergeCell ref="AA14:AA15"/>
    <mergeCell ref="L14:L15"/>
    <mergeCell ref="M14:M15"/>
    <mergeCell ref="N14:N15"/>
    <mergeCell ref="O14:O15"/>
    <mergeCell ref="P14:P15"/>
    <mergeCell ref="Q14:Q15"/>
    <mergeCell ref="B20:B21"/>
    <mergeCell ref="C20:C21"/>
    <mergeCell ref="D20:D21"/>
    <mergeCell ref="E20:E21"/>
    <mergeCell ref="F20:F21"/>
    <mergeCell ref="G20:G21"/>
    <mergeCell ref="H20:H21"/>
    <mergeCell ref="I20:I21"/>
    <mergeCell ref="R14:R15"/>
    <mergeCell ref="B12:AC12"/>
    <mergeCell ref="B13:G13"/>
    <mergeCell ref="H13:J13"/>
    <mergeCell ref="K13:K15"/>
    <mergeCell ref="L13:O13"/>
    <mergeCell ref="P13:R13"/>
    <mergeCell ref="S13:S15"/>
    <mergeCell ref="T13:T15"/>
    <mergeCell ref="U13:U15"/>
    <mergeCell ref="V13:Y13"/>
    <mergeCell ref="Z13:AC13"/>
    <mergeCell ref="B14:B15"/>
    <mergeCell ref="C14:C15"/>
    <mergeCell ref="D14:D15"/>
    <mergeCell ref="E14:E15"/>
    <mergeCell ref="F14:F15"/>
    <mergeCell ref="G14:G15"/>
    <mergeCell ref="H14:H15"/>
    <mergeCell ref="I14:I15"/>
    <mergeCell ref="J14:J15"/>
    <mergeCell ref="AB14:AB15"/>
    <mergeCell ref="AC14:AC15"/>
    <mergeCell ref="W14:W15"/>
    <mergeCell ref="X14:X15"/>
    <mergeCell ref="B8:H8"/>
    <mergeCell ref="I8:AB8"/>
    <mergeCell ref="B9:H9"/>
    <mergeCell ref="I9:AB9"/>
    <mergeCell ref="B10:AC10"/>
    <mergeCell ref="B11:AC11"/>
    <mergeCell ref="B1:B6"/>
    <mergeCell ref="C1:AA6"/>
    <mergeCell ref="AB1:AC3"/>
    <mergeCell ref="AB4:AC6"/>
    <mergeCell ref="B7:H7"/>
    <mergeCell ref="I7:AB7"/>
  </mergeCells>
  <conditionalFormatting sqref="V14">
    <cfRule type="cellIs" dxfId="53" priority="4" stopIfTrue="1" operator="equal">
      <formula>1</formula>
    </cfRule>
    <cfRule type="cellIs" dxfId="52" priority="5" stopIfTrue="1" operator="equal">
      <formula>3</formula>
    </cfRule>
    <cfRule type="cellIs" dxfId="51" priority="6" stopIfTrue="1" operator="between">
      <formula>4</formula>
      <formula>5</formula>
    </cfRule>
  </conditionalFormatting>
  <conditionalFormatting sqref="V15">
    <cfRule type="cellIs" dxfId="50" priority="1" stopIfTrue="1" operator="equal">
      <formula>1</formula>
    </cfRule>
    <cfRule type="cellIs" dxfId="49" priority="2" stopIfTrue="1" operator="equal">
      <formula>3</formula>
    </cfRule>
    <cfRule type="cellIs" dxfId="4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1B19A-4B8D-4C9B-A8A6-6396DAD6C316}">
  <sheetPr>
    <tabColor rgb="FF0070C0"/>
    <pageSetUpPr fitToPage="1"/>
  </sheetPr>
  <dimension ref="A1:AC21"/>
  <sheetViews>
    <sheetView topLeftCell="V9"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4" width="47.42578125" customWidth="1"/>
    <col min="5" max="5" width="52.5703125" customWidth="1"/>
    <col min="6" max="6" width="59.28515625" customWidth="1"/>
    <col min="7" max="7" width="69.5703125" customWidth="1"/>
    <col min="8" max="8" width="25.28515625" customWidth="1"/>
    <col min="9" max="9" width="21.7109375" customWidth="1"/>
    <col min="10" max="10" width="16.140625" customWidth="1"/>
    <col min="11" max="11" width="19" customWidth="1"/>
    <col min="12" max="12" width="157.285156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48.7109375" customWidth="1"/>
    <col min="24" max="24" width="56.140625" customWidth="1"/>
    <col min="25" max="25" width="21" customWidth="1"/>
    <col min="26" max="26" width="16.85546875" customWidth="1"/>
    <col min="27" max="27" width="21.85546875" customWidth="1"/>
    <col min="28" max="28" width="34.7109375" customWidth="1"/>
    <col min="29" max="29" width="95.28515625"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45.7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57" t="s">
        <v>240</v>
      </c>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9"/>
    </row>
    <row r="12" spans="2:29" ht="20.25" x14ac:dyDescent="0.2">
      <c r="B12" s="260" t="s">
        <v>241</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2"/>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60"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176.25" customHeight="1" x14ac:dyDescent="0.2">
      <c r="B16" s="263" t="s">
        <v>135</v>
      </c>
      <c r="C16" s="264" t="s">
        <v>126</v>
      </c>
      <c r="D16" s="228" t="s">
        <v>242</v>
      </c>
      <c r="E16" s="228" t="s">
        <v>243</v>
      </c>
      <c r="F16" s="228" t="s">
        <v>244</v>
      </c>
      <c r="G16" s="228" t="s">
        <v>245</v>
      </c>
      <c r="H16" s="228" t="s">
        <v>148</v>
      </c>
      <c r="I16" s="228" t="s">
        <v>128</v>
      </c>
      <c r="J16" s="228" t="s">
        <v>129</v>
      </c>
      <c r="K16" s="228" t="s">
        <v>130</v>
      </c>
      <c r="L16" s="265" t="s">
        <v>246</v>
      </c>
      <c r="M16" s="228" t="s">
        <v>139</v>
      </c>
      <c r="N16" s="228" t="s">
        <v>128</v>
      </c>
      <c r="O16" s="228" t="s">
        <v>129</v>
      </c>
      <c r="P16" s="228"/>
      <c r="Q16" s="228"/>
      <c r="R16" s="271"/>
      <c r="S16" s="65" t="s">
        <v>134</v>
      </c>
      <c r="T16" s="228" t="s">
        <v>247</v>
      </c>
      <c r="U16" s="228" t="s">
        <v>248</v>
      </c>
      <c r="V16" s="228"/>
      <c r="W16" s="265" t="s">
        <v>249</v>
      </c>
      <c r="X16" s="265" t="s">
        <v>250</v>
      </c>
      <c r="Y16" s="271">
        <v>44809</v>
      </c>
      <c r="Z16" s="272" t="s">
        <v>251</v>
      </c>
      <c r="AA16" s="273">
        <v>44813</v>
      </c>
      <c r="AB16" s="272" t="s">
        <v>252</v>
      </c>
      <c r="AC16" s="266" t="s">
        <v>440</v>
      </c>
    </row>
    <row r="17" spans="2:29" ht="176.25" customHeight="1" x14ac:dyDescent="0.2">
      <c r="B17" s="263"/>
      <c r="C17" s="264"/>
      <c r="D17" s="228"/>
      <c r="E17" s="228"/>
      <c r="F17" s="228"/>
      <c r="G17" s="228"/>
      <c r="H17" s="228"/>
      <c r="I17" s="228"/>
      <c r="J17" s="228"/>
      <c r="K17" s="228"/>
      <c r="L17" s="265"/>
      <c r="M17" s="228"/>
      <c r="N17" s="228"/>
      <c r="O17" s="228"/>
      <c r="P17" s="228"/>
      <c r="Q17" s="228"/>
      <c r="R17" s="271"/>
      <c r="S17" s="65" t="s">
        <v>161</v>
      </c>
      <c r="T17" s="228"/>
      <c r="U17" s="228"/>
      <c r="V17" s="228"/>
      <c r="W17" s="265"/>
      <c r="X17" s="265"/>
      <c r="Y17" s="228"/>
      <c r="Z17" s="272"/>
      <c r="AA17" s="272"/>
      <c r="AB17" s="272"/>
      <c r="AC17" s="266"/>
    </row>
    <row r="19" spans="2:29" x14ac:dyDescent="0.2">
      <c r="B19" s="79" t="s">
        <v>142</v>
      </c>
      <c r="C19" s="267" t="s">
        <v>143</v>
      </c>
      <c r="D19" s="268"/>
      <c r="AB19" s="269" t="s">
        <v>144</v>
      </c>
      <c r="AC19" s="269"/>
    </row>
    <row r="20" spans="2:29" ht="13.5" thickBot="1" x14ac:dyDescent="0.25"/>
    <row r="21" spans="2:29" ht="13.5" thickTop="1" x14ac:dyDescent="0.2">
      <c r="B21" s="270"/>
      <c r="C21" s="270"/>
      <c r="D21" s="270"/>
      <c r="E21" s="270"/>
      <c r="F21" s="270"/>
      <c r="G21" s="270"/>
      <c r="H21" s="270"/>
      <c r="I21" s="270"/>
      <c r="J21" s="270"/>
      <c r="K21" s="270" t="s">
        <v>145</v>
      </c>
      <c r="L21" s="270"/>
      <c r="M21" s="270"/>
      <c r="N21" s="270"/>
      <c r="O21" s="270"/>
      <c r="P21" s="270"/>
      <c r="Q21" s="270"/>
      <c r="R21" s="270"/>
      <c r="S21" s="270"/>
      <c r="T21" s="270"/>
      <c r="U21" s="270"/>
      <c r="V21" s="270"/>
      <c r="W21" s="270"/>
      <c r="X21" s="270"/>
      <c r="Y21" s="270"/>
      <c r="Z21" s="270"/>
      <c r="AA21" s="270"/>
      <c r="AB21" s="270"/>
    </row>
  </sheetData>
  <sheetProtection formatCells="0" formatColumns="0" formatRows="0" insertColumns="0" insertRows="0" insertHyperlinks="0" deleteColumns="0" deleteRows="0" pivotTables="0"/>
  <mergeCells count="78">
    <mergeCell ref="AC16:AC17"/>
    <mergeCell ref="C19:D19"/>
    <mergeCell ref="AB19:AC19"/>
    <mergeCell ref="B21:J21"/>
    <mergeCell ref="K21:S21"/>
    <mergeCell ref="T21:AB21"/>
    <mergeCell ref="W16:W17"/>
    <mergeCell ref="X16:X17"/>
    <mergeCell ref="Y16:Y17"/>
    <mergeCell ref="Z16:Z17"/>
    <mergeCell ref="AA16:AA17"/>
    <mergeCell ref="AB16:AB17"/>
    <mergeCell ref="P16:P17"/>
    <mergeCell ref="Q16:Q17"/>
    <mergeCell ref="R16:R17"/>
    <mergeCell ref="T16:T17"/>
    <mergeCell ref="U16:U17"/>
    <mergeCell ref="V16:V17"/>
    <mergeCell ref="J16:J17"/>
    <mergeCell ref="K16:K17"/>
    <mergeCell ref="L16:L17"/>
    <mergeCell ref="M16:M17"/>
    <mergeCell ref="N16:N17"/>
    <mergeCell ref="O16:O17"/>
    <mergeCell ref="AB14:AB15"/>
    <mergeCell ref="AC14:AC15"/>
    <mergeCell ref="B16:B17"/>
    <mergeCell ref="C16:C17"/>
    <mergeCell ref="D16:D17"/>
    <mergeCell ref="E16:E17"/>
    <mergeCell ref="F16:F17"/>
    <mergeCell ref="G16:G17"/>
    <mergeCell ref="H16:H17"/>
    <mergeCell ref="I16:I17"/>
    <mergeCell ref="R14:R15"/>
    <mergeCell ref="W14:W15"/>
    <mergeCell ref="X14:X15"/>
    <mergeCell ref="Y14:Y15"/>
    <mergeCell ref="Z14:Z15"/>
    <mergeCell ref="AA14:AA15"/>
    <mergeCell ref="L14:L15"/>
    <mergeCell ref="M14:M15"/>
    <mergeCell ref="N14:N15"/>
    <mergeCell ref="O14:O15"/>
    <mergeCell ref="P14:P15"/>
    <mergeCell ref="F14:F15"/>
    <mergeCell ref="G14:G15"/>
    <mergeCell ref="H14:H15"/>
    <mergeCell ref="I14:I15"/>
    <mergeCell ref="J14:J15"/>
    <mergeCell ref="B12:AC12"/>
    <mergeCell ref="B13:G13"/>
    <mergeCell ref="H13:J13"/>
    <mergeCell ref="K13:K15"/>
    <mergeCell ref="L13:O13"/>
    <mergeCell ref="P13:R13"/>
    <mergeCell ref="S13:S15"/>
    <mergeCell ref="T13:T15"/>
    <mergeCell ref="U13:U15"/>
    <mergeCell ref="V13:Y13"/>
    <mergeCell ref="Q14:Q15"/>
    <mergeCell ref="Z13:AC13"/>
    <mergeCell ref="B14:B15"/>
    <mergeCell ref="C14:C15"/>
    <mergeCell ref="D14:D15"/>
    <mergeCell ref="E14:E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47" priority="4" stopIfTrue="1" operator="equal">
      <formula>1</formula>
    </cfRule>
    <cfRule type="cellIs" dxfId="46" priority="5" stopIfTrue="1" operator="equal">
      <formula>3</formula>
    </cfRule>
    <cfRule type="cellIs" dxfId="45" priority="6" stopIfTrue="1" operator="between">
      <formula>4</formula>
      <formula>5</formula>
    </cfRule>
  </conditionalFormatting>
  <conditionalFormatting sqref="V15">
    <cfRule type="cellIs" dxfId="44" priority="1" stopIfTrue="1" operator="equal">
      <formula>1</formula>
    </cfRule>
    <cfRule type="cellIs" dxfId="43" priority="2" stopIfTrue="1" operator="equal">
      <formula>3</formula>
    </cfRule>
    <cfRule type="cellIs" dxfId="4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5D35-2D98-4032-8AF8-4F712139B268}">
  <sheetPr>
    <tabColor rgb="FF0070C0"/>
    <pageSetUpPr fitToPage="1"/>
  </sheetPr>
  <dimension ref="A1:AC23"/>
  <sheetViews>
    <sheetView topLeftCell="V7"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4" width="30.28515625" customWidth="1"/>
    <col min="5" max="5" width="39.7109375" customWidth="1"/>
    <col min="6" max="6" width="57.140625" customWidth="1"/>
    <col min="7" max="7" width="72.28515625" customWidth="1"/>
    <col min="8" max="9" width="21.7109375" customWidth="1"/>
    <col min="10" max="10" width="31.140625" customWidth="1"/>
    <col min="11" max="11" width="19" customWidth="1"/>
    <col min="12" max="12" width="121.42578125" customWidth="1"/>
    <col min="13" max="14" width="21.5703125" customWidth="1"/>
    <col min="15" max="15" width="34.5703125"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59.28515625" customWidth="1"/>
    <col min="25" max="25" width="18" customWidth="1"/>
    <col min="26" max="26" width="16.85546875" customWidth="1"/>
    <col min="27" max="27" width="20.85546875" customWidth="1"/>
    <col min="28" max="28" width="33.7109375" customWidth="1"/>
    <col min="29" max="29" width="116.7109375"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48.7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02" t="s">
        <v>253</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2:29" ht="20.25" x14ac:dyDescent="0.2">
      <c r="B12" s="203" t="s">
        <v>254</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162.75" customHeight="1" x14ac:dyDescent="0.2">
      <c r="B16" s="275" t="s">
        <v>135</v>
      </c>
      <c r="C16" s="234" t="s">
        <v>255</v>
      </c>
      <c r="D16" s="233" t="s">
        <v>256</v>
      </c>
      <c r="E16" s="233"/>
      <c r="F16" s="233" t="s">
        <v>257</v>
      </c>
      <c r="G16" s="233" t="s">
        <v>258</v>
      </c>
      <c r="H16" s="233" t="s">
        <v>148</v>
      </c>
      <c r="I16" s="233" t="s">
        <v>128</v>
      </c>
      <c r="J16" s="233" t="s">
        <v>129</v>
      </c>
      <c r="K16" s="233" t="s">
        <v>130</v>
      </c>
      <c r="L16" s="274" t="s">
        <v>259</v>
      </c>
      <c r="M16" s="233" t="s">
        <v>139</v>
      </c>
      <c r="N16" s="233" t="s">
        <v>128</v>
      </c>
      <c r="O16" s="233" t="s">
        <v>129</v>
      </c>
      <c r="P16" s="233"/>
      <c r="Q16" s="281"/>
      <c r="R16" s="281"/>
      <c r="S16" s="66" t="s">
        <v>134</v>
      </c>
      <c r="T16" s="233" t="s">
        <v>260</v>
      </c>
      <c r="U16" s="233" t="s">
        <v>261</v>
      </c>
      <c r="V16" s="233" t="s">
        <v>251</v>
      </c>
      <c r="W16" s="233">
        <v>0</v>
      </c>
      <c r="X16" s="279" t="s">
        <v>262</v>
      </c>
      <c r="Y16" s="281">
        <v>44811</v>
      </c>
      <c r="Z16" s="282" t="s">
        <v>263</v>
      </c>
      <c r="AA16" s="283">
        <v>44816</v>
      </c>
      <c r="AB16" s="282" t="s">
        <v>252</v>
      </c>
      <c r="AC16" s="276" t="s">
        <v>441</v>
      </c>
    </row>
    <row r="17" spans="2:29" s="2" customFormat="1" ht="236.25" customHeight="1" x14ac:dyDescent="0.2">
      <c r="B17" s="275"/>
      <c r="C17" s="234"/>
      <c r="D17" s="233"/>
      <c r="E17" s="233"/>
      <c r="F17" s="233"/>
      <c r="G17" s="233"/>
      <c r="H17" s="233"/>
      <c r="I17" s="233"/>
      <c r="J17" s="233"/>
      <c r="K17" s="233"/>
      <c r="L17" s="274"/>
      <c r="M17" s="233"/>
      <c r="N17" s="233"/>
      <c r="O17" s="233"/>
      <c r="P17" s="233"/>
      <c r="Q17" s="281"/>
      <c r="R17" s="281"/>
      <c r="S17" s="66" t="s">
        <v>161</v>
      </c>
      <c r="T17" s="233"/>
      <c r="U17" s="233"/>
      <c r="V17" s="233"/>
      <c r="W17" s="233"/>
      <c r="X17" s="280"/>
      <c r="Y17" s="233"/>
      <c r="Z17" s="282"/>
      <c r="AA17" s="282"/>
      <c r="AB17" s="282"/>
      <c r="AC17" s="276"/>
    </row>
    <row r="18" spans="2:29" s="2" customFormat="1" ht="193.5" customHeight="1" x14ac:dyDescent="0.2">
      <c r="B18" s="277" t="s">
        <v>135</v>
      </c>
      <c r="C18" s="263" t="s">
        <v>255</v>
      </c>
      <c r="D18" s="228" t="s">
        <v>264</v>
      </c>
      <c r="E18" s="228"/>
      <c r="F18" s="228" t="s">
        <v>265</v>
      </c>
      <c r="G18" s="228" t="s">
        <v>266</v>
      </c>
      <c r="H18" s="263" t="s">
        <v>163</v>
      </c>
      <c r="I18" s="278" t="s">
        <v>149</v>
      </c>
      <c r="J18" s="263" t="s">
        <v>129</v>
      </c>
      <c r="K18" s="263" t="s">
        <v>130</v>
      </c>
      <c r="L18" s="265" t="s">
        <v>267</v>
      </c>
      <c r="M18" s="278" t="s">
        <v>148</v>
      </c>
      <c r="N18" s="263" t="s">
        <v>128</v>
      </c>
      <c r="O18" s="263" t="s">
        <v>129</v>
      </c>
      <c r="P18" s="295"/>
      <c r="Q18" s="292"/>
      <c r="R18" s="292"/>
      <c r="S18" s="245" t="s">
        <v>134</v>
      </c>
      <c r="T18" s="228" t="s">
        <v>268</v>
      </c>
      <c r="U18" s="228" t="s">
        <v>269</v>
      </c>
      <c r="V18" s="238" t="s">
        <v>270</v>
      </c>
      <c r="W18" s="238" t="s">
        <v>251</v>
      </c>
      <c r="X18" s="287" t="s">
        <v>271</v>
      </c>
      <c r="Y18" s="245">
        <v>44803</v>
      </c>
      <c r="Z18" s="289" t="s">
        <v>263</v>
      </c>
      <c r="AA18" s="291">
        <v>44816</v>
      </c>
      <c r="AB18" s="289" t="s">
        <v>252</v>
      </c>
      <c r="AC18" s="284" t="s">
        <v>272</v>
      </c>
    </row>
    <row r="19" spans="2:29" ht="378.75" customHeight="1" x14ac:dyDescent="0.2">
      <c r="B19" s="277"/>
      <c r="C19" s="263"/>
      <c r="D19" s="228"/>
      <c r="E19" s="228"/>
      <c r="F19" s="228"/>
      <c r="G19" s="228"/>
      <c r="H19" s="263"/>
      <c r="I19" s="263"/>
      <c r="J19" s="263"/>
      <c r="K19" s="263"/>
      <c r="L19" s="265"/>
      <c r="M19" s="263"/>
      <c r="N19" s="263"/>
      <c r="O19" s="263"/>
      <c r="P19" s="296"/>
      <c r="Q19" s="293"/>
      <c r="R19" s="293"/>
      <c r="S19" s="294"/>
      <c r="T19" s="228"/>
      <c r="U19" s="228"/>
      <c r="V19" s="286"/>
      <c r="W19" s="286"/>
      <c r="X19" s="288"/>
      <c r="Y19" s="286"/>
      <c r="Z19" s="290"/>
      <c r="AA19" s="290"/>
      <c r="AB19" s="290"/>
      <c r="AC19" s="285"/>
    </row>
    <row r="21" spans="2:29" x14ac:dyDescent="0.2">
      <c r="B21" s="79" t="s">
        <v>142</v>
      </c>
      <c r="C21" s="267" t="s">
        <v>143</v>
      </c>
      <c r="D21" s="268"/>
      <c r="AB21" s="269" t="s">
        <v>144</v>
      </c>
      <c r="AC21" s="269"/>
    </row>
    <row r="22" spans="2:29" ht="13.5" thickBot="1" x14ac:dyDescent="0.25"/>
    <row r="23" spans="2:29" ht="13.5" thickTop="1" x14ac:dyDescent="0.2">
      <c r="B23" s="270"/>
      <c r="C23" s="270"/>
      <c r="D23" s="270"/>
      <c r="E23" s="270"/>
      <c r="F23" s="270"/>
      <c r="G23" s="270"/>
      <c r="H23" s="270"/>
      <c r="I23" s="270"/>
      <c r="J23" s="270"/>
      <c r="K23" s="270" t="s">
        <v>145</v>
      </c>
      <c r="L23" s="270"/>
      <c r="M23" s="270"/>
      <c r="N23" s="270"/>
      <c r="O23" s="270"/>
      <c r="P23" s="270"/>
      <c r="Q23" s="270"/>
      <c r="R23" s="270"/>
      <c r="S23" s="270"/>
      <c r="T23" s="270"/>
      <c r="U23" s="270"/>
      <c r="V23" s="270"/>
      <c r="W23" s="270"/>
      <c r="X23" s="270"/>
      <c r="Y23" s="270"/>
      <c r="Z23" s="270"/>
      <c r="AA23" s="270"/>
      <c r="AB23" s="270"/>
    </row>
  </sheetData>
  <sheetProtection formatCells="0" formatColumns="0" formatRows="0" insertColumns="0" insertRows="0" insertHyperlinks="0" deleteColumns="0" deleteRows="0" pivotTables="0"/>
  <mergeCells count="106">
    <mergeCell ref="AC18:AC19"/>
    <mergeCell ref="C21:D21"/>
    <mergeCell ref="AB21:AC21"/>
    <mergeCell ref="B23:J23"/>
    <mergeCell ref="K23:S23"/>
    <mergeCell ref="T23:AB23"/>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C16:AC17"/>
    <mergeCell ref="B18:B19"/>
    <mergeCell ref="C18:C19"/>
    <mergeCell ref="D18:D19"/>
    <mergeCell ref="E18:E19"/>
    <mergeCell ref="F18:F19"/>
    <mergeCell ref="G18:G19"/>
    <mergeCell ref="H18:H19"/>
    <mergeCell ref="I18:I19"/>
    <mergeCell ref="J18:J19"/>
    <mergeCell ref="W16:W17"/>
    <mergeCell ref="X16:X17"/>
    <mergeCell ref="Y16:Y17"/>
    <mergeCell ref="Z16:Z17"/>
    <mergeCell ref="AA16:AA17"/>
    <mergeCell ref="AB16:AB17"/>
    <mergeCell ref="P16:P17"/>
    <mergeCell ref="Q16:Q17"/>
    <mergeCell ref="R16:R17"/>
    <mergeCell ref="T16:T17"/>
    <mergeCell ref="U16:U17"/>
    <mergeCell ref="V16:V17"/>
    <mergeCell ref="J16:J17"/>
    <mergeCell ref="K16:K17"/>
    <mergeCell ref="L16:L17"/>
    <mergeCell ref="M16:M17"/>
    <mergeCell ref="N16:N17"/>
    <mergeCell ref="O16:O17"/>
    <mergeCell ref="AB14:AB15"/>
    <mergeCell ref="AC14:AC15"/>
    <mergeCell ref="B16:B17"/>
    <mergeCell ref="C16:C17"/>
    <mergeCell ref="D16:D17"/>
    <mergeCell ref="E16:E17"/>
    <mergeCell ref="F16:F17"/>
    <mergeCell ref="G16:G17"/>
    <mergeCell ref="H16:H17"/>
    <mergeCell ref="I16:I17"/>
    <mergeCell ref="R14:R15"/>
    <mergeCell ref="W14:W15"/>
    <mergeCell ref="X14:X15"/>
    <mergeCell ref="Y14:Y15"/>
    <mergeCell ref="Z14:Z15"/>
    <mergeCell ref="AA14:AA15"/>
    <mergeCell ref="L14:L15"/>
    <mergeCell ref="M14:M15"/>
    <mergeCell ref="N14:N15"/>
    <mergeCell ref="O14:O15"/>
    <mergeCell ref="B12:AC12"/>
    <mergeCell ref="B13:G13"/>
    <mergeCell ref="H13:J13"/>
    <mergeCell ref="K13:K15"/>
    <mergeCell ref="L13:O13"/>
    <mergeCell ref="P13:R13"/>
    <mergeCell ref="S13:S15"/>
    <mergeCell ref="T13:T15"/>
    <mergeCell ref="U13:U15"/>
    <mergeCell ref="V13:Y13"/>
    <mergeCell ref="P14:P15"/>
    <mergeCell ref="Q14:Q15"/>
    <mergeCell ref="Z13:AC13"/>
    <mergeCell ref="B14:B15"/>
    <mergeCell ref="C14:C15"/>
    <mergeCell ref="D14:D15"/>
    <mergeCell ref="E14:E15"/>
    <mergeCell ref="F14:F15"/>
    <mergeCell ref="G14:G15"/>
    <mergeCell ref="H14:H15"/>
    <mergeCell ref="I14:I15"/>
    <mergeCell ref="J14:J15"/>
    <mergeCell ref="B8:H8"/>
    <mergeCell ref="I8:AB8"/>
    <mergeCell ref="B9:H9"/>
    <mergeCell ref="I9:AB9"/>
    <mergeCell ref="B10:AC10"/>
    <mergeCell ref="B11:AC11"/>
    <mergeCell ref="B1:B6"/>
    <mergeCell ref="C1:AA6"/>
    <mergeCell ref="AB1:AC3"/>
    <mergeCell ref="AB4:AC6"/>
    <mergeCell ref="B7:H7"/>
    <mergeCell ref="I7:AB7"/>
  </mergeCells>
  <conditionalFormatting sqref="V14">
    <cfRule type="cellIs" dxfId="41" priority="4" stopIfTrue="1" operator="equal">
      <formula>1</formula>
    </cfRule>
    <cfRule type="cellIs" dxfId="40" priority="5" stopIfTrue="1" operator="equal">
      <formula>3</formula>
    </cfRule>
    <cfRule type="cellIs" dxfId="39" priority="6" stopIfTrue="1" operator="between">
      <formula>4</formula>
      <formula>5</formula>
    </cfRule>
  </conditionalFormatting>
  <conditionalFormatting sqref="V15">
    <cfRule type="cellIs" dxfId="38" priority="1" stopIfTrue="1" operator="equal">
      <formula>1</formula>
    </cfRule>
    <cfRule type="cellIs" dxfId="37" priority="2" stopIfTrue="1" operator="equal">
      <formula>3</formula>
    </cfRule>
    <cfRule type="cellIs" dxfId="3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4AF1-2213-4177-8F2A-CB1ACB5AEE45}">
  <sheetPr>
    <tabColor rgb="FF0070C0"/>
    <pageSetUpPr fitToPage="1"/>
  </sheetPr>
  <dimension ref="A1:AC20"/>
  <sheetViews>
    <sheetView topLeftCell="V5"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4" width="30.28515625" customWidth="1"/>
    <col min="5" max="5" width="50.5703125" customWidth="1"/>
    <col min="6" max="7" width="65.42578125" customWidth="1"/>
    <col min="8" max="9" width="21.7109375" customWidth="1"/>
    <col min="10" max="10" width="16.140625" customWidth="1"/>
    <col min="11" max="11" width="19" customWidth="1"/>
    <col min="12" max="12" width="114.285156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57.85546875" customWidth="1"/>
    <col min="25" max="25" width="18" customWidth="1"/>
    <col min="26" max="26" width="16.85546875" customWidth="1"/>
    <col min="27" max="27" width="21.85546875" customWidth="1"/>
    <col min="28" max="28" width="30.140625" customWidth="1"/>
    <col min="29" max="29" width="122.5703125" customWidth="1"/>
    <col min="30" max="30" width="18.140625" customWidth="1"/>
    <col min="31" max="31" width="14" customWidth="1"/>
  </cols>
  <sheetData>
    <row r="1" spans="1: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1: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1: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1: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1: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1: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1: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1: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1: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1:29" ht="49.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1:29" ht="20.25" x14ac:dyDescent="0.2">
      <c r="B11" s="297" t="s">
        <v>273</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row>
    <row r="12" spans="1:29" ht="20.25" x14ac:dyDescent="0.2">
      <c r="B12" s="298" t="s">
        <v>274</v>
      </c>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300"/>
    </row>
    <row r="13" spans="1: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1: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1: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1:29" s="2" customFormat="1" ht="279" customHeight="1" x14ac:dyDescent="0.2">
      <c r="A16" s="33"/>
      <c r="B16" s="62" t="s">
        <v>135</v>
      </c>
      <c r="C16" s="87" t="s">
        <v>126</v>
      </c>
      <c r="D16" s="86" t="s">
        <v>275</v>
      </c>
      <c r="E16" s="86"/>
      <c r="F16" s="86" t="s">
        <v>276</v>
      </c>
      <c r="G16" s="86" t="s">
        <v>277</v>
      </c>
      <c r="H16" s="57" t="s">
        <v>148</v>
      </c>
      <c r="I16" s="57" t="s">
        <v>128</v>
      </c>
      <c r="J16" s="74" t="s">
        <v>129</v>
      </c>
      <c r="K16" s="74" t="s">
        <v>130</v>
      </c>
      <c r="L16" s="89" t="s">
        <v>278</v>
      </c>
      <c r="M16" s="57" t="s">
        <v>139</v>
      </c>
      <c r="N16" s="57" t="s">
        <v>128</v>
      </c>
      <c r="O16" s="74" t="s">
        <v>129</v>
      </c>
      <c r="P16" s="57"/>
      <c r="Q16" s="57"/>
      <c r="R16" s="63"/>
      <c r="S16" s="63" t="s">
        <v>134</v>
      </c>
      <c r="T16" s="86" t="s">
        <v>279</v>
      </c>
      <c r="U16" s="86" t="s">
        <v>280</v>
      </c>
      <c r="V16" s="57" t="s">
        <v>251</v>
      </c>
      <c r="W16" s="57">
        <v>0</v>
      </c>
      <c r="X16" s="67" t="s">
        <v>412</v>
      </c>
      <c r="Y16" s="63">
        <v>44811</v>
      </c>
      <c r="Z16" s="80" t="s">
        <v>397</v>
      </c>
      <c r="AA16" s="81">
        <v>44817</v>
      </c>
      <c r="AB16" s="80" t="s">
        <v>398</v>
      </c>
      <c r="AC16" s="82" t="s">
        <v>413</v>
      </c>
    </row>
    <row r="17" spans="2:29" ht="15" customHeight="1" x14ac:dyDescent="0.2"/>
    <row r="18" spans="2:29" x14ac:dyDescent="0.2">
      <c r="B18" s="98" t="s">
        <v>142</v>
      </c>
      <c r="C18" s="250" t="s">
        <v>143</v>
      </c>
      <c r="D18" s="251"/>
      <c r="AB18" s="252" t="s">
        <v>144</v>
      </c>
      <c r="AC18" s="252"/>
    </row>
    <row r="19" spans="2:29" ht="13.5" thickBot="1" x14ac:dyDescent="0.25"/>
    <row r="20" spans="2:29" ht="13.5" thickTop="1" x14ac:dyDescent="0.2">
      <c r="B20" s="253"/>
      <c r="C20" s="253"/>
      <c r="D20" s="253"/>
      <c r="E20" s="253"/>
      <c r="F20" s="253"/>
      <c r="G20" s="253"/>
      <c r="H20" s="253"/>
      <c r="I20" s="253"/>
      <c r="J20" s="253"/>
      <c r="K20" s="253" t="s">
        <v>145</v>
      </c>
      <c r="L20" s="253"/>
      <c r="M20" s="253"/>
      <c r="N20" s="253"/>
      <c r="O20" s="253"/>
      <c r="P20" s="253"/>
      <c r="Q20" s="253"/>
      <c r="R20" s="253"/>
      <c r="S20" s="253"/>
      <c r="T20" s="253"/>
      <c r="U20" s="253"/>
      <c r="V20" s="253"/>
      <c r="W20" s="253"/>
      <c r="X20" s="253"/>
      <c r="Y20" s="253"/>
      <c r="Z20" s="253"/>
      <c r="AA20" s="253"/>
      <c r="AB20" s="253"/>
    </row>
  </sheetData>
  <sheetProtection formatCells="0" formatColumns="0" formatRows="0" insertColumns="0" insertRows="0" insertHyperlinks="0" deleteColumns="0" deleteRows="0" pivotTables="0"/>
  <mergeCells count="51">
    <mergeCell ref="B20:J20"/>
    <mergeCell ref="K20:S20"/>
    <mergeCell ref="T20:AB20"/>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8:D18"/>
    <mergeCell ref="AB18:AC18"/>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35" priority="4" stopIfTrue="1" operator="equal">
      <formula>1</formula>
    </cfRule>
    <cfRule type="cellIs" dxfId="34" priority="5" stopIfTrue="1" operator="equal">
      <formula>3</formula>
    </cfRule>
    <cfRule type="cellIs" dxfId="33" priority="6" stopIfTrue="1" operator="between">
      <formula>4</formula>
      <formula>5</formula>
    </cfRule>
  </conditionalFormatting>
  <conditionalFormatting sqref="V15">
    <cfRule type="cellIs" dxfId="32" priority="1" stopIfTrue="1" operator="equal">
      <formula>1</formula>
    </cfRule>
    <cfRule type="cellIs" dxfId="31" priority="2" stopIfTrue="1" operator="equal">
      <formula>3</formula>
    </cfRule>
    <cfRule type="cellIs" dxfId="3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6D6F1-C263-4AAC-A33C-3CEC55223310}">
  <sheetPr codeName="Hoja16">
    <tabColor rgb="FF0070C0"/>
    <pageSetUpPr fitToPage="1"/>
  </sheetPr>
  <dimension ref="A1:AC22"/>
  <sheetViews>
    <sheetView topLeftCell="U9" zoomScale="80" zoomScaleNormal="80" zoomScaleSheetLayoutView="85" workbookViewId="0">
      <selection activeCell="Z13" sqref="Z13:AC13"/>
    </sheetView>
  </sheetViews>
  <sheetFormatPr baseColWidth="10" defaultColWidth="11.42578125" defaultRowHeight="12.75" x14ac:dyDescent="0.2"/>
  <cols>
    <col min="1" max="1" width="1.140625" hidden="1" customWidth="1"/>
    <col min="2" max="3" width="25.140625" customWidth="1"/>
    <col min="4" max="4" width="40.7109375" customWidth="1"/>
    <col min="5" max="5" width="52" customWidth="1"/>
    <col min="6" max="6" width="64.85546875" customWidth="1"/>
    <col min="7" max="7" width="55" customWidth="1"/>
    <col min="8" max="9" width="21.7109375" customWidth="1"/>
    <col min="10" max="10" width="16.140625" customWidth="1"/>
    <col min="11" max="11" width="19" customWidth="1"/>
    <col min="12" max="12" width="151.42578125" customWidth="1"/>
    <col min="13" max="14" width="21.5703125" customWidth="1"/>
    <col min="15" max="15" width="17" customWidth="1"/>
    <col min="16" max="16" width="34.42578125" customWidth="1"/>
    <col min="17" max="18" width="25.140625" customWidth="1"/>
    <col min="19" max="19" width="31.140625" customWidth="1"/>
    <col min="20" max="20" width="44.5703125" customWidth="1"/>
    <col min="21" max="21" width="41.140625" customWidth="1"/>
    <col min="22" max="22" width="21.140625" customWidth="1"/>
    <col min="23" max="23" width="16.42578125" customWidth="1"/>
    <col min="24" max="24" width="26.42578125" customWidth="1"/>
    <col min="25" max="25" width="18" customWidth="1"/>
    <col min="26" max="26" width="16.85546875" customWidth="1"/>
    <col min="27" max="27" width="21.85546875" customWidth="1"/>
    <col min="28" max="28" width="21.5703125" customWidth="1"/>
    <col min="29" max="29" width="107" customWidth="1"/>
    <col min="30" max="30" width="18.140625" customWidth="1"/>
    <col min="31" max="31" width="14" customWidth="1"/>
  </cols>
  <sheetData>
    <row r="1" spans="2:29" ht="24.75" customHeight="1" x14ac:dyDescent="0.2">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217" t="s">
        <v>0</v>
      </c>
      <c r="AC1" s="217"/>
    </row>
    <row r="2" spans="2:29" ht="29.25" customHeight="1" x14ac:dyDescent="0.2">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217"/>
      <c r="AC2" s="217"/>
    </row>
    <row r="3" spans="2:29" ht="30.75" customHeight="1" x14ac:dyDescent="0.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217"/>
      <c r="AC3" s="217"/>
    </row>
    <row r="4" spans="2:29" ht="32.25" customHeight="1" x14ac:dyDescent="0.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218" t="s">
        <v>1</v>
      </c>
      <c r="AC4" s="218"/>
    </row>
    <row r="5" spans="2:29" ht="12.75" customHeight="1" x14ac:dyDescent="0.2">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218"/>
      <c r="AC5" s="218"/>
    </row>
    <row r="6" spans="2:29" ht="15.75" customHeight="1" x14ac:dyDescent="0.2">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9"/>
      <c r="AC6" s="219"/>
    </row>
    <row r="7" spans="2:29" ht="12.75" customHeight="1" x14ac:dyDescent="0.2">
      <c r="B7" s="190" t="s">
        <v>2</v>
      </c>
      <c r="C7" s="190"/>
      <c r="D7" s="190"/>
      <c r="E7" s="190"/>
      <c r="F7" s="190"/>
      <c r="G7" s="190"/>
      <c r="H7" s="190"/>
      <c r="I7" s="191" t="s">
        <v>3</v>
      </c>
      <c r="J7" s="191"/>
      <c r="K7" s="191"/>
      <c r="L7" s="191"/>
      <c r="M7" s="191"/>
      <c r="N7" s="191"/>
      <c r="O7" s="191"/>
      <c r="P7" s="191"/>
      <c r="Q7" s="191"/>
      <c r="R7" s="191"/>
      <c r="S7" s="191"/>
      <c r="T7" s="191"/>
      <c r="U7" s="191"/>
      <c r="V7" s="191"/>
      <c r="W7" s="191"/>
      <c r="X7" s="191"/>
      <c r="Y7" s="191"/>
      <c r="Z7" s="191"/>
      <c r="AA7" s="191"/>
      <c r="AB7" s="191"/>
      <c r="AC7" s="27" t="s">
        <v>109</v>
      </c>
    </row>
    <row r="8" spans="2:29" ht="12.75" customHeight="1" x14ac:dyDescent="0.2">
      <c r="B8" s="197" t="s">
        <v>5</v>
      </c>
      <c r="C8" s="197"/>
      <c r="D8" s="197"/>
      <c r="E8" s="197"/>
      <c r="F8" s="197"/>
      <c r="G8" s="197"/>
      <c r="H8" s="197"/>
      <c r="I8" s="198" t="s">
        <v>110</v>
      </c>
      <c r="J8" s="198"/>
      <c r="K8" s="198"/>
      <c r="L8" s="198"/>
      <c r="M8" s="198"/>
      <c r="N8" s="198"/>
      <c r="O8" s="198"/>
      <c r="P8" s="198"/>
      <c r="Q8" s="198"/>
      <c r="R8" s="198"/>
      <c r="S8" s="198"/>
      <c r="T8" s="198"/>
      <c r="U8" s="198"/>
      <c r="V8" s="198"/>
      <c r="W8" s="198"/>
      <c r="X8" s="198"/>
      <c r="Y8" s="198"/>
      <c r="Z8" s="198"/>
      <c r="AA8" s="198"/>
      <c r="AB8" s="198"/>
      <c r="AC8" s="29" t="s">
        <v>111</v>
      </c>
    </row>
    <row r="9" spans="2:29" ht="12.75" customHeight="1" x14ac:dyDescent="0.2">
      <c r="B9" s="190" t="s">
        <v>8</v>
      </c>
      <c r="C9" s="190"/>
      <c r="D9" s="190"/>
      <c r="E9" s="190"/>
      <c r="F9" s="190"/>
      <c r="G9" s="190"/>
      <c r="H9" s="190"/>
      <c r="I9" s="191" t="s">
        <v>9</v>
      </c>
      <c r="J9" s="191"/>
      <c r="K9" s="191"/>
      <c r="L9" s="191"/>
      <c r="M9" s="191"/>
      <c r="N9" s="191"/>
      <c r="O9" s="191"/>
      <c r="P9" s="191"/>
      <c r="Q9" s="191"/>
      <c r="R9" s="191"/>
      <c r="S9" s="191"/>
      <c r="T9" s="191"/>
      <c r="U9" s="191"/>
      <c r="V9" s="191"/>
      <c r="W9" s="191"/>
      <c r="X9" s="191"/>
      <c r="Y9" s="191"/>
      <c r="Z9" s="191"/>
      <c r="AA9" s="191"/>
      <c r="AB9" s="191"/>
      <c r="AC9" s="27" t="s">
        <v>10</v>
      </c>
    </row>
    <row r="10" spans="2:29" ht="49.5" customHeight="1" x14ac:dyDescent="0.2">
      <c r="B10" s="201" t="s">
        <v>112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row>
    <row r="11" spans="2:29" ht="20.25" x14ac:dyDescent="0.2">
      <c r="B11" s="202" t="s">
        <v>282</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2:29" ht="20.25" x14ac:dyDescent="0.2">
      <c r="B12" s="203" t="s">
        <v>283</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5"/>
    </row>
    <row r="13" spans="2:29" ht="42.75" customHeight="1" x14ac:dyDescent="0.2">
      <c r="B13" s="206" t="s">
        <v>12</v>
      </c>
      <c r="C13" s="206"/>
      <c r="D13" s="206"/>
      <c r="E13" s="206"/>
      <c r="F13" s="206"/>
      <c r="G13" s="206"/>
      <c r="H13" s="207" t="s">
        <v>115</v>
      </c>
      <c r="I13" s="208"/>
      <c r="J13" s="209"/>
      <c r="K13" s="210" t="s">
        <v>116</v>
      </c>
      <c r="L13" s="213" t="s">
        <v>117</v>
      </c>
      <c r="M13" s="213"/>
      <c r="N13" s="213"/>
      <c r="O13" s="213"/>
      <c r="P13" s="214" t="s">
        <v>118</v>
      </c>
      <c r="Q13" s="214"/>
      <c r="R13" s="214"/>
      <c r="S13" s="215" t="s">
        <v>119</v>
      </c>
      <c r="T13" s="215" t="s">
        <v>19</v>
      </c>
      <c r="U13" s="215" t="s">
        <v>20</v>
      </c>
      <c r="V13" s="215" t="s">
        <v>21</v>
      </c>
      <c r="W13" s="215"/>
      <c r="X13" s="215"/>
      <c r="Y13" s="215"/>
      <c r="Z13" s="221" t="s">
        <v>22</v>
      </c>
      <c r="AA13" s="221"/>
      <c r="AB13" s="221"/>
      <c r="AC13" s="221"/>
    </row>
    <row r="14" spans="2:29" s="2" customFormat="1" ht="30" customHeight="1" x14ac:dyDescent="0.2">
      <c r="B14" s="220" t="s">
        <v>56</v>
      </c>
      <c r="C14" s="220" t="s">
        <v>120</v>
      </c>
      <c r="D14" s="220" t="s">
        <v>57</v>
      </c>
      <c r="E14" s="220" t="s">
        <v>121</v>
      </c>
      <c r="F14" s="220" t="s">
        <v>122</v>
      </c>
      <c r="G14" s="220" t="s">
        <v>60</v>
      </c>
      <c r="H14" s="220" t="s">
        <v>31</v>
      </c>
      <c r="I14" s="220" t="s">
        <v>32</v>
      </c>
      <c r="J14" s="220" t="s">
        <v>123</v>
      </c>
      <c r="K14" s="211"/>
      <c r="L14" s="220" t="s">
        <v>28</v>
      </c>
      <c r="M14" s="220" t="s">
        <v>31</v>
      </c>
      <c r="N14" s="220" t="s">
        <v>32</v>
      </c>
      <c r="O14" s="220" t="s">
        <v>123</v>
      </c>
      <c r="P14" s="220" t="s">
        <v>118</v>
      </c>
      <c r="Q14" s="220" t="s">
        <v>17</v>
      </c>
      <c r="R14" s="215" t="s">
        <v>18</v>
      </c>
      <c r="S14" s="215"/>
      <c r="T14" s="215"/>
      <c r="U14" s="215"/>
      <c r="V14" s="60" t="s">
        <v>40</v>
      </c>
      <c r="W14" s="215" t="s">
        <v>41</v>
      </c>
      <c r="X14" s="215" t="s">
        <v>42</v>
      </c>
      <c r="Y14" s="215" t="s">
        <v>43</v>
      </c>
      <c r="Z14" s="221" t="s">
        <v>44</v>
      </c>
      <c r="AA14" s="221" t="s">
        <v>45</v>
      </c>
      <c r="AB14" s="221" t="s">
        <v>46</v>
      </c>
      <c r="AC14" s="221" t="s">
        <v>47</v>
      </c>
    </row>
    <row r="15" spans="2:29" s="2" customFormat="1" ht="39.75" customHeight="1" x14ac:dyDescent="0.2">
      <c r="B15" s="220"/>
      <c r="C15" s="220"/>
      <c r="D15" s="220"/>
      <c r="E15" s="220"/>
      <c r="F15" s="220"/>
      <c r="G15" s="220"/>
      <c r="H15" s="220"/>
      <c r="I15" s="220"/>
      <c r="J15" s="220"/>
      <c r="K15" s="212"/>
      <c r="L15" s="220"/>
      <c r="M15" s="220"/>
      <c r="N15" s="220"/>
      <c r="O15" s="220"/>
      <c r="P15" s="220"/>
      <c r="Q15" s="220"/>
      <c r="R15" s="215"/>
      <c r="S15" s="215"/>
      <c r="T15" s="215"/>
      <c r="U15" s="215"/>
      <c r="V15" s="60" t="s">
        <v>124</v>
      </c>
      <c r="W15" s="215"/>
      <c r="X15" s="215"/>
      <c r="Y15" s="215"/>
      <c r="Z15" s="221"/>
      <c r="AA15" s="221"/>
      <c r="AB15" s="221"/>
      <c r="AC15" s="221"/>
    </row>
    <row r="16" spans="2:29" s="2" customFormat="1" ht="303.75" customHeight="1" x14ac:dyDescent="0.2">
      <c r="B16" s="22" t="s">
        <v>135</v>
      </c>
      <c r="C16" s="62" t="s">
        <v>126</v>
      </c>
      <c r="D16" s="57" t="s">
        <v>285</v>
      </c>
      <c r="E16" s="57"/>
      <c r="F16" s="57" t="s">
        <v>286</v>
      </c>
      <c r="G16" s="57" t="s">
        <v>287</v>
      </c>
      <c r="H16" s="57" t="s">
        <v>148</v>
      </c>
      <c r="I16" s="57" t="s">
        <v>149</v>
      </c>
      <c r="J16" s="74" t="s">
        <v>129</v>
      </c>
      <c r="K16" s="74" t="s">
        <v>130</v>
      </c>
      <c r="L16" s="67" t="s">
        <v>288</v>
      </c>
      <c r="M16" s="57" t="s">
        <v>139</v>
      </c>
      <c r="N16" s="57" t="s">
        <v>149</v>
      </c>
      <c r="O16" s="74" t="s">
        <v>150</v>
      </c>
      <c r="P16" s="57"/>
      <c r="Q16" s="63"/>
      <c r="R16" s="63"/>
      <c r="S16" s="63" t="s">
        <v>134</v>
      </c>
      <c r="T16" s="57" t="s">
        <v>289</v>
      </c>
      <c r="U16" s="57" t="s">
        <v>284</v>
      </c>
      <c r="V16" s="57" t="s">
        <v>251</v>
      </c>
      <c r="W16" s="57">
        <v>0</v>
      </c>
      <c r="X16" s="57" t="s">
        <v>421</v>
      </c>
      <c r="Y16" s="63">
        <v>44811</v>
      </c>
      <c r="Z16" s="113" t="s">
        <v>251</v>
      </c>
      <c r="AA16" s="114">
        <v>44813</v>
      </c>
      <c r="AB16" s="113" t="s">
        <v>417</v>
      </c>
      <c r="AC16" s="115" t="s">
        <v>443</v>
      </c>
    </row>
    <row r="17" spans="2:29" s="2" customFormat="1" ht="194.25" customHeight="1" x14ac:dyDescent="0.2">
      <c r="B17" s="309" t="s">
        <v>135</v>
      </c>
      <c r="C17" s="263" t="s">
        <v>126</v>
      </c>
      <c r="D17" s="133" t="s">
        <v>292</v>
      </c>
      <c r="E17" s="133"/>
      <c r="F17" s="133" t="s">
        <v>293</v>
      </c>
      <c r="G17" s="133" t="s">
        <v>294</v>
      </c>
      <c r="H17" s="124" t="s">
        <v>163</v>
      </c>
      <c r="I17" s="124" t="s">
        <v>149</v>
      </c>
      <c r="J17" s="226" t="s">
        <v>129</v>
      </c>
      <c r="K17" s="226" t="s">
        <v>130</v>
      </c>
      <c r="L17" s="301" t="s">
        <v>290</v>
      </c>
      <c r="M17" s="124" t="s">
        <v>127</v>
      </c>
      <c r="N17" s="124" t="s">
        <v>149</v>
      </c>
      <c r="O17" s="226" t="s">
        <v>129</v>
      </c>
      <c r="P17" s="133"/>
      <c r="Q17" s="306"/>
      <c r="R17" s="306"/>
      <c r="S17" s="304" t="s">
        <v>134</v>
      </c>
      <c r="T17" s="133" t="s">
        <v>295</v>
      </c>
      <c r="U17" s="133" t="s">
        <v>291</v>
      </c>
      <c r="V17" s="124" t="s">
        <v>270</v>
      </c>
      <c r="W17" s="124">
        <v>0</v>
      </c>
      <c r="X17" s="311" t="s">
        <v>422</v>
      </c>
      <c r="Y17" s="304">
        <v>44803</v>
      </c>
      <c r="Z17" s="313" t="s">
        <v>251</v>
      </c>
      <c r="AA17" s="307">
        <v>44813</v>
      </c>
      <c r="AB17" s="313" t="s">
        <v>417</v>
      </c>
      <c r="AC17" s="302" t="s">
        <v>432</v>
      </c>
    </row>
    <row r="18" spans="2:29" s="2" customFormat="1" ht="194.25" customHeight="1" x14ac:dyDescent="0.2">
      <c r="B18" s="310"/>
      <c r="C18" s="263"/>
      <c r="D18" s="133"/>
      <c r="E18" s="133"/>
      <c r="F18" s="133"/>
      <c r="G18" s="133"/>
      <c r="H18" s="126"/>
      <c r="I18" s="126"/>
      <c r="J18" s="227"/>
      <c r="K18" s="227"/>
      <c r="L18" s="301"/>
      <c r="M18" s="126"/>
      <c r="N18" s="126"/>
      <c r="O18" s="227"/>
      <c r="P18" s="133"/>
      <c r="Q18" s="263"/>
      <c r="R18" s="263"/>
      <c r="S18" s="305"/>
      <c r="T18" s="133"/>
      <c r="U18" s="133"/>
      <c r="V18" s="126"/>
      <c r="W18" s="126"/>
      <c r="X18" s="312"/>
      <c r="Y18" s="126"/>
      <c r="Z18" s="308"/>
      <c r="AA18" s="308"/>
      <c r="AB18" s="308"/>
      <c r="AC18" s="303"/>
    </row>
    <row r="19" spans="2:29" ht="15" customHeight="1" x14ac:dyDescent="0.2"/>
    <row r="20" spans="2:29" x14ac:dyDescent="0.2">
      <c r="B20" s="31" t="s">
        <v>142</v>
      </c>
      <c r="C20" s="222" t="s">
        <v>143</v>
      </c>
      <c r="D20" s="223"/>
      <c r="AB20" s="224" t="s">
        <v>144</v>
      </c>
      <c r="AC20" s="224"/>
    </row>
    <row r="21" spans="2:29" ht="13.5" thickBot="1" x14ac:dyDescent="0.25"/>
    <row r="22" spans="2:29" ht="13.5" thickTop="1" x14ac:dyDescent="0.2">
      <c r="B22" s="225"/>
      <c r="C22" s="225"/>
      <c r="D22" s="225"/>
      <c r="E22" s="225"/>
      <c r="F22" s="225"/>
      <c r="G22" s="225"/>
      <c r="H22" s="225"/>
      <c r="I22" s="225"/>
      <c r="J22" s="225"/>
      <c r="K22" s="225" t="s">
        <v>145</v>
      </c>
      <c r="L22" s="225"/>
      <c r="M22" s="225"/>
      <c r="N22" s="225"/>
      <c r="O22" s="225"/>
      <c r="P22" s="225"/>
      <c r="Q22" s="225"/>
      <c r="R22" s="225"/>
      <c r="S22" s="225"/>
      <c r="T22" s="225"/>
      <c r="U22" s="225"/>
      <c r="V22" s="225"/>
      <c r="W22" s="225"/>
      <c r="X22" s="225"/>
      <c r="Y22" s="225"/>
      <c r="Z22" s="225"/>
      <c r="AA22" s="225"/>
      <c r="AB22" s="225"/>
    </row>
  </sheetData>
  <sheetProtection formatCells="0" formatColumns="0" formatRows="0" insertColumns="0" insertRows="0" insertHyperlinks="0" deleteColumns="0" deleteRows="0" pivotTables="0"/>
  <mergeCells count="79">
    <mergeCell ref="J14:J15"/>
    <mergeCell ref="AB14:AB15"/>
    <mergeCell ref="AB17:AB18"/>
    <mergeCell ref="B17:B18"/>
    <mergeCell ref="C17:C18"/>
    <mergeCell ref="D17:D18"/>
    <mergeCell ref="E17:E18"/>
    <mergeCell ref="F17:F18"/>
    <mergeCell ref="G17:G18"/>
    <mergeCell ref="P17:P18"/>
    <mergeCell ref="Q17:Q18"/>
    <mergeCell ref="R17:R18"/>
    <mergeCell ref="AA17:AA18"/>
    <mergeCell ref="T17:T18"/>
    <mergeCell ref="U17:U18"/>
    <mergeCell ref="H17:H18"/>
    <mergeCell ref="X17:X18"/>
    <mergeCell ref="Y17:Y18"/>
    <mergeCell ref="Z17:Z18"/>
    <mergeCell ref="C20:D20"/>
    <mergeCell ref="AB20:AC20"/>
    <mergeCell ref="L17:L18"/>
    <mergeCell ref="B22:J22"/>
    <mergeCell ref="K22:S22"/>
    <mergeCell ref="T22:AB22"/>
    <mergeCell ref="AC17:AC18"/>
    <mergeCell ref="I17:I18"/>
    <mergeCell ref="J17:J18"/>
    <mergeCell ref="K17:K18"/>
    <mergeCell ref="M17:M18"/>
    <mergeCell ref="N17:N18"/>
    <mergeCell ref="O17:O18"/>
    <mergeCell ref="S17:S18"/>
    <mergeCell ref="V17:V18"/>
    <mergeCell ref="W17:W18"/>
    <mergeCell ref="AC14:AC15"/>
    <mergeCell ref="D14:D15"/>
    <mergeCell ref="E14:E15"/>
    <mergeCell ref="F14:F15"/>
    <mergeCell ref="G14:G15"/>
    <mergeCell ref="H14:H15"/>
    <mergeCell ref="R14:R15"/>
    <mergeCell ref="W14:W15"/>
    <mergeCell ref="X14:X15"/>
    <mergeCell ref="Y14:Y15"/>
    <mergeCell ref="Z14:Z15"/>
    <mergeCell ref="AA14:AA15"/>
    <mergeCell ref="L14:L15"/>
    <mergeCell ref="M14:M15"/>
    <mergeCell ref="N14:N15"/>
    <mergeCell ref="I14:I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C1:AA6"/>
    <mergeCell ref="AB1:AC3"/>
    <mergeCell ref="AB4:AC6"/>
    <mergeCell ref="B7:H7"/>
    <mergeCell ref="I7:AB7"/>
    <mergeCell ref="B8:H8"/>
    <mergeCell ref="I8:AB8"/>
    <mergeCell ref="B9:H9"/>
    <mergeCell ref="I9:AB9"/>
    <mergeCell ref="B10:AC10"/>
  </mergeCells>
  <conditionalFormatting sqref="V14">
    <cfRule type="cellIs" dxfId="29" priority="4" stopIfTrue="1" operator="equal">
      <formula>1</formula>
    </cfRule>
    <cfRule type="cellIs" dxfId="28" priority="5" stopIfTrue="1" operator="equal">
      <formula>3</formula>
    </cfRule>
    <cfRule type="cellIs" dxfId="27" priority="6" stopIfTrue="1" operator="between">
      <formula>4</formula>
      <formula>5</formula>
    </cfRule>
  </conditionalFormatting>
  <conditionalFormatting sqref="V15">
    <cfRule type="cellIs" dxfId="26" priority="1" stopIfTrue="1" operator="equal">
      <formula>1</formula>
    </cfRule>
    <cfRule type="cellIs" dxfId="25" priority="2" stopIfTrue="1" operator="equal">
      <formula>3</formula>
    </cfRule>
    <cfRule type="cellIs" dxfId="2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FEBDAA5-9828-4198-A4B8-F795D53D04E8}">
          <x14:formula1>
            <xm:f>Datos!$A$16:$A$19</xm:f>
          </x14:formula1>
          <xm:sqref>K16 K17</xm:sqref>
        </x14:dataValidation>
        <x14:dataValidation type="list" allowBlank="1" showInputMessage="1" showErrorMessage="1" xr:uid="{D848B507-54E5-4647-B3C9-6772B0F2A216}">
          <x14:formula1>
            <xm:f>Datos!$C$3:$C$11</xm:f>
          </x14:formula1>
          <xm:sqref>B16 B17</xm:sqref>
        </x14:dataValidation>
        <x14:dataValidation type="list" allowBlank="1" showInputMessage="1" showErrorMessage="1" xr:uid="{574E06DD-758B-4CCD-BF08-4FE667E35956}">
          <x14:formula1>
            <xm:f>Datos!$K$3:$K$6</xm:f>
          </x14:formula1>
          <xm:sqref>S16:S17</xm:sqref>
        </x14:dataValidation>
        <x14:dataValidation type="list" allowBlank="1" showInputMessage="1" showErrorMessage="1" xr:uid="{15C2A6DB-5072-400A-B84F-3FE5B9785FA0}">
          <x14:formula1>
            <xm:f>Datos!$E$3:$E$6</xm:f>
          </x14:formula1>
          <xm:sqref>J17 J16 O16 O17</xm:sqref>
        </x14:dataValidation>
        <x14:dataValidation type="list" allowBlank="1" showInputMessage="1" showErrorMessage="1" xr:uid="{6F516C33-BFD0-4273-AAD5-80AE897E2CFB}">
          <x14:formula1>
            <xm:f>Datos!$G$3:$G$7</xm:f>
          </x14:formula1>
          <xm:sqref>I17 I16 N16 N17</xm:sqref>
        </x14:dataValidation>
        <x14:dataValidation type="list" allowBlank="1" showInputMessage="1" showErrorMessage="1" xr:uid="{1948D33A-D2E0-469A-95DB-2AF3E6CFFD03}">
          <x14:formula1>
            <xm:f>Datos!$A$3:$A$7</xm:f>
          </x14:formula1>
          <xm:sqref>H17 H16 M16 M17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6" ma:contentTypeDescription="Crear nuevo documento." ma:contentTypeScope="" ma:versionID="7a37366f87571885e4c7d3feb2e401b6">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25f404946af3b2825915ecc14b88920f"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bb0e0c42-947f-42d2-9592-47a792ac1e36}" ma:internalName="TaxCatchAll" ma:showField="CatchAllData" ma:web="b8c2f2be-0336-409f-9aac-368f4c12f8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ebe3a544-fe18-48d7-8172-c79162ef7bf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054a8ea9-d74f-493a-9bd0-49e49deaee2e">
      <Terms xmlns="http://schemas.microsoft.com/office/infopath/2007/PartnerControls"/>
    </lcf76f155ced4ddcb4097134ff3c332f>
    <TaxCatchAll xmlns="b8c2f2be-0336-409f-9aac-368f4c12f8b4" xsi:nil="true"/>
    <_dlc_DocId xmlns="b8c2f2be-0336-409f-9aac-368f4c12f8b4">SNVH42QP54UR-903989634-101292</_dlc_DocId>
    <_dlc_DocIdUrl xmlns="b8c2f2be-0336-409f-9aac-368f4c12f8b4">
      <Url>https://minrelext.sharepoint.com/sites/CInternoGestion/_layouts/15/DocIdRedir.aspx?ID=SNVH42QP54UR-903989634-101292</Url>
      <Description>SNVH42QP54UR-903989634-101292</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E9D26D-AC5A-4428-B532-70D84177FD97}">
  <ds:schemaRefs>
    <ds:schemaRef ds:uri="http://schemas.microsoft.com/office/2006/metadata/longProperties"/>
  </ds:schemaRefs>
</ds:datastoreItem>
</file>

<file path=customXml/itemProps2.xml><?xml version="1.0" encoding="utf-8"?>
<ds:datastoreItem xmlns:ds="http://schemas.openxmlformats.org/officeDocument/2006/customXml" ds:itemID="{A48D50E8-77DF-49FB-8FEB-0C0BBA613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FE62E4-5577-4CF2-A4B9-891C37865420}">
  <ds:schemaRefs>
    <ds:schemaRef ds:uri="http://schemas.microsoft.com/sharepoint/v3/contenttype/forms"/>
  </ds:schemaRefs>
</ds:datastoreItem>
</file>

<file path=customXml/itemProps4.xml><?xml version="1.0" encoding="utf-8"?>
<ds:datastoreItem xmlns:ds="http://schemas.openxmlformats.org/officeDocument/2006/customXml" ds:itemID="{15828AF5-17BE-4CFB-BA69-0FC6BEDDE908}">
  <ds:schemaRefs>
    <ds:schemaRef ds:uri="http://schemas.microsoft.com/office/2006/metadata/properties"/>
    <ds:schemaRef ds:uri="http://schemas.microsoft.com/office/infopath/2007/PartnerControls"/>
    <ds:schemaRef ds:uri="054a8ea9-d74f-493a-9bd0-49e49deaee2e"/>
    <ds:schemaRef ds:uri="b8c2f2be-0336-409f-9aac-368f4c12f8b4"/>
  </ds:schemaRefs>
</ds:datastoreItem>
</file>

<file path=customXml/itemProps5.xml><?xml version="1.0" encoding="utf-8"?>
<ds:datastoreItem xmlns:ds="http://schemas.openxmlformats.org/officeDocument/2006/customXml" ds:itemID="{109741AF-28D2-4A53-82DF-4A414CE50C0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MAPA RIESGOS INSTITUCIONAL </vt:lpstr>
      <vt:lpstr>1.DIRECCIONAMIENTO ESTRATEGICO</vt:lpstr>
      <vt:lpstr>2. COMUNICACIONES</vt:lpstr>
      <vt:lpstr>3.G DE INFORMACIÓN</vt:lpstr>
      <vt:lpstr>4.DESARROLLO DE LA P.</vt:lpstr>
      <vt:lpstr>5. SERVICIO AL CIUDADANO</vt:lpstr>
      <vt:lpstr>6. G. DE TALENTO HUMANO</vt:lpstr>
      <vt:lpstr>7. G. FINANCIERA</vt:lpstr>
      <vt:lpstr>8. G. ADMINISTRATIVA</vt:lpstr>
      <vt:lpstr>9. G. CONTRACTUAL</vt:lpstr>
      <vt:lpstr>10. G. DOCUMENTAL</vt:lpstr>
      <vt:lpstr>11. APOYO JURIDICO</vt:lpstr>
      <vt:lpstr>Embajada de Costa Rica</vt:lpstr>
      <vt:lpstr>Consulado en Ciudad de México</vt:lpstr>
      <vt:lpstr>Datos</vt:lpstr>
      <vt:lpstr>'1.DIRECCIONAMIENTO ESTRATEGICO'!Área_de_impresión</vt:lpstr>
      <vt:lpstr>'10. G. DOCUMENTAL'!Área_de_impresión</vt:lpstr>
      <vt:lpstr>'11. APOYO JURIDICO'!Área_de_impresión</vt:lpstr>
      <vt:lpstr>'2. COMUNICACIONES'!Área_de_impresión</vt:lpstr>
      <vt:lpstr>'3.G DE INFORMACIÓN'!Área_de_impresión</vt:lpstr>
      <vt:lpstr>'4.DESARROLLO DE LA P.'!Área_de_impresión</vt:lpstr>
      <vt:lpstr>'5. SERVICIO AL CIUDADANO'!Área_de_impresión</vt:lpstr>
      <vt:lpstr>'6. G. DE TALENTO HUMANO'!Área_de_impresión</vt:lpstr>
      <vt:lpstr>'7. G. FINANCIERA'!Área_de_impresión</vt:lpstr>
      <vt:lpstr>'8. G. ADMINISTRATIVA'!Área_de_impresión</vt:lpstr>
      <vt:lpstr>'9. G. CONTRACTUAL'!Área_de_impresión</vt:lpstr>
      <vt:lpstr>'Embajada de Costa Rica'!Área_de_impresión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LEÓN PARDO</dc:creator>
  <cp:keywords/>
  <dc:description/>
  <cp:lastModifiedBy>MARIA DEL PILAR LUGO GONZALEZ</cp:lastModifiedBy>
  <cp:revision/>
  <dcterms:created xsi:type="dcterms:W3CDTF">2011-04-24T06:11:36Z</dcterms:created>
  <dcterms:modified xsi:type="dcterms:W3CDTF">2022-09-14T22:58:27Z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QNCNATEDNPKV-37-374</vt:lpwstr>
  </property>
  <property fmtid="{D5CDD505-2E9C-101B-9397-08002B2CF9AE}" pid="3" name="_dlc_DocIdItemGuid">
    <vt:lpwstr>eb993d3f-ca92-42a7-a7e2-d93ad02fd2a9</vt:lpwstr>
  </property>
  <property fmtid="{D5CDD505-2E9C-101B-9397-08002B2CF9AE}" pid="4" name="_dlc_DocIdUrl">
    <vt:lpwstr>http://intranet.cancilleria.gov.co/_layouts/DocIdRedir.aspx?ID=QNCNATEDNPKV-37-374, QNCNATEDNPKV-37-374</vt:lpwstr>
  </property>
  <property fmtid="{D5CDD505-2E9C-101B-9397-08002B2CF9AE}" pid="5" name="ContentTypeId">
    <vt:lpwstr>0x0101007DAE4C9D8EC57041B93DBEACDE57592E</vt:lpwstr>
  </property>
</Properties>
</file>