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minrelext.sharepoint.com/sites/CInternoGestion/Documentos/2022/34. INFORMES/34.356 INFORMES DE SEGUIMIENTO A MAPAS DE RIESGOS/I Cuatrimestre 2022/2. Matriz e Informe/"/>
    </mc:Choice>
  </mc:AlternateContent>
  <xr:revisionPtr revIDLastSave="7" documentId="8_{954E7BD0-2131-48DC-9295-A85072E592C9}" xr6:coauthVersionLast="47" xr6:coauthVersionMax="47" xr10:uidLastSave="{9B2870C8-979F-42F4-8125-F994F518339A}"/>
  <bookViews>
    <workbookView xWindow="-120" yWindow="-120" windowWidth="29040" windowHeight="15840" tabRatio="778" firstSheet="1" activeTab="1" xr2:uid="{00000000-000D-0000-FFFF-FFFF00000000}"/>
  </bookViews>
  <sheets>
    <sheet name="MAPA RIESGOS INSTITUCIONAL " sheetId="18" state="hidden" r:id="rId1"/>
    <sheet name="1.DIRECCIONAMIENTO ESTRATEGICO" sheetId="65" r:id="rId2"/>
    <sheet name="2. COMUNICACIONES" sheetId="27" r:id="rId3"/>
    <sheet name="3.G DE INFORMACIÓN" sheetId="70" r:id="rId4"/>
    <sheet name="4.DESARROLLO DE LA P." sheetId="71" r:id="rId5"/>
    <sheet name="5. SERVICIO AL CIUDADANO" sheetId="33" r:id="rId6"/>
    <sheet name="6. G. DE TALENTO HUMANO" sheetId="69" r:id="rId7"/>
    <sheet name="7. G. FINANCIERA" sheetId="37" r:id="rId8"/>
    <sheet name="8. G. ADMINISTRATIVA" sheetId="39" r:id="rId9"/>
    <sheet name="9. G. CONTRACTUAL" sheetId="41" r:id="rId10"/>
    <sheet name="10. G. DOCUMENTAL" sheetId="68" r:id="rId11"/>
    <sheet name="11. APOYO JURIDICO" sheetId="67" r:id="rId12"/>
    <sheet name="Embajada de Costa Rica" sheetId="64" r:id="rId13"/>
    <sheet name="Consulado en Ciudad de México" sheetId="66" r:id="rId14"/>
    <sheet name="Datos" sheetId="20" state="hidden" r:id="rId15"/>
  </sheets>
  <definedNames>
    <definedName name="_xlnm._FilterDatabase" localSheetId="1" hidden="1">'1.DIRECCIONAMIENTO ESTRATEGICO'!$B$14:$J$18</definedName>
    <definedName name="_xlnm._FilterDatabase" localSheetId="10" hidden="1">'10. G. DOCUMENTAL'!$B$14:$J$21</definedName>
    <definedName name="_xlnm._FilterDatabase" localSheetId="11" hidden="1">'11. APOYO JURIDICO'!$B$14:$G$16</definedName>
    <definedName name="_xlnm._FilterDatabase" localSheetId="3" hidden="1">'3.G DE INFORMACIÓN'!$B$14:$G$18</definedName>
    <definedName name="_xlnm._FilterDatabase" localSheetId="4" hidden="1">'4.DESARROLLO DE LA P.'!$B$13:$AC$26</definedName>
    <definedName name="_xlnm._FilterDatabase" localSheetId="6" hidden="1">'6. G. DE TALENTO HUMANO'!$B$14:$G$19</definedName>
    <definedName name="_xlnm._FilterDatabase" localSheetId="13" hidden="1">'Consulado en Ciudad de México'!$A$12:$J$16</definedName>
    <definedName name="_xlnm._FilterDatabase" localSheetId="12" hidden="1">'Embajada de Costa Rica'!$A$15:$WWM$15</definedName>
    <definedName name="_xlnm.Print_Area" localSheetId="1">'1.DIRECCIONAMIENTO ESTRATEGICO'!$A$1:$AC$19</definedName>
    <definedName name="_xlnm.Print_Area" localSheetId="10">'10. G. DOCUMENTAL'!$A$1:$AC$21</definedName>
    <definedName name="_xlnm.Print_Area" localSheetId="11">'11. APOYO JURIDICO'!$B$13:$T$16</definedName>
    <definedName name="_xlnm.Print_Area" localSheetId="2">'2. COMUNICACIONES'!$A$1:$AC$17</definedName>
    <definedName name="_xlnm.Print_Area" localSheetId="3">'3.G DE INFORMACIÓN'!$A$1:$AC$19</definedName>
    <definedName name="_xlnm.Print_Area" localSheetId="4">'4.DESARROLLO DE LA P.'!$A$1:$AC$26</definedName>
    <definedName name="_xlnm.Print_Area" localSheetId="5">'5. SERVICIO AL CIUDADANO'!$A$1:$AC$17</definedName>
    <definedName name="_xlnm.Print_Area" localSheetId="6">'6. G. DE TALENTO HUMANO'!$A$1:$AC$19</definedName>
    <definedName name="_xlnm.Print_Area" localSheetId="7">'7. G. FINANCIERA'!$A$1:$AC$17</definedName>
    <definedName name="_xlnm.Print_Area" localSheetId="8">'8. G. ADMINISTRATIVA'!$A$1:$AC$19</definedName>
    <definedName name="_xlnm.Print_Area" localSheetId="9">'9. G. CONTRACTUAL'!$A$1:$AC$17</definedName>
    <definedName name="_xlnm.Print_Area" localSheetId="12">'Embajada de Costa Rica'!$A$1:$AC$15</definedName>
    <definedName name="CA" localSheetId="1">#REF!</definedName>
    <definedName name="CA" localSheetId="10">#REF!</definedName>
    <definedName name="CA" localSheetId="11">#REF!</definedName>
    <definedName name="CA" localSheetId="3">#REF!</definedName>
    <definedName name="CA" localSheetId="4">#REF!</definedName>
    <definedName name="CA" localSheetId="6">#REF!</definedName>
    <definedName name="CA" localSheetId="13">#REF!</definedName>
    <definedName name="CA" localSheetId="12">#REF!</definedName>
    <definedName name="CA">#REF!</definedName>
    <definedName name="Moderado" localSheetId="1">#REF!</definedName>
    <definedName name="Moderado" localSheetId="10">#REF!</definedName>
    <definedName name="Moderado" localSheetId="11">#REF!</definedName>
    <definedName name="Moderado" localSheetId="3">#REF!</definedName>
    <definedName name="Moderado" localSheetId="4">#REF!</definedName>
    <definedName name="Moderado" localSheetId="6">#REF!</definedName>
    <definedName name="Moderado" localSheetId="13">#REF!</definedName>
    <definedName name="Moderado" localSheetId="12">#REF!</definedName>
    <definedName name="Moderad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 i="18" l="1"/>
  <c r="T26" i="18" s="1"/>
  <c r="O26" i="18"/>
  <c r="L26" i="18"/>
  <c r="S24" i="18"/>
  <c r="T24" i="18" s="1"/>
  <c r="O24" i="18"/>
  <c r="L24" i="18"/>
  <c r="S21" i="18"/>
  <c r="T21" i="18" s="1"/>
  <c r="O21" i="18"/>
  <c r="L2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J15" authorId="0" shapeId="0" xr:uid="{00000000-0006-0000-0000-000001000000}">
      <text>
        <r>
          <rPr>
            <sz val="14"/>
            <color indexed="81"/>
            <rFont val="Tahoma"/>
            <family val="2"/>
          </rPr>
          <t xml:space="preserve">Tenga en cuenta: 
</t>
        </r>
        <r>
          <rPr>
            <b/>
            <sz val="14"/>
            <color indexed="81"/>
            <rFont val="Tahoma"/>
            <family val="2"/>
          </rPr>
          <t xml:space="preserve">1 Raro: </t>
        </r>
        <r>
          <rPr>
            <sz val="14"/>
            <color indexed="81"/>
            <rFont val="Tahoma"/>
            <family val="2"/>
          </rPr>
          <t xml:space="preserve">El evento puede ocurrir solo en circunstancias excepcionales. No se ha presentado
en los últimos 5 años.
</t>
        </r>
        <r>
          <rPr>
            <b/>
            <sz val="14"/>
            <color indexed="81"/>
            <rFont val="Tahoma"/>
            <family val="2"/>
          </rPr>
          <t xml:space="preserve">2 Improbable: </t>
        </r>
        <r>
          <rPr>
            <sz val="14"/>
            <color indexed="81"/>
            <rFont val="Tahoma"/>
            <family val="2"/>
          </rPr>
          <t xml:space="preserve">El evento puede ocurrir en algún momento.  Al menos de 1 vez en los últimos 5 años.
</t>
        </r>
        <r>
          <rPr>
            <b/>
            <sz val="14"/>
            <color indexed="81"/>
            <rFont val="Tahoma"/>
            <family val="2"/>
          </rPr>
          <t xml:space="preserve">3 Posible: </t>
        </r>
        <r>
          <rPr>
            <sz val="14"/>
            <color indexed="81"/>
            <rFont val="Tahoma"/>
            <family val="2"/>
          </rPr>
          <t xml:space="preserve">El evento podría ocurrir en algún momento. Al menos de 1 vez en los últimos 2 años.
</t>
        </r>
        <r>
          <rPr>
            <b/>
            <sz val="14"/>
            <color indexed="81"/>
            <rFont val="Tahoma"/>
            <family val="2"/>
          </rPr>
          <t xml:space="preserve">4 Probable: </t>
        </r>
        <r>
          <rPr>
            <sz val="14"/>
            <color indexed="81"/>
            <rFont val="Tahoma"/>
            <family val="2"/>
          </rPr>
          <t xml:space="preserve">El evento probablemente ocurrirá en la mayoría de las circunstancias. Al menos de 1 vez en el último año.
</t>
        </r>
        <r>
          <rPr>
            <b/>
            <sz val="14"/>
            <color indexed="81"/>
            <rFont val="Tahoma"/>
            <family val="2"/>
          </rPr>
          <t xml:space="preserve">5 Casi Seguro:  </t>
        </r>
        <r>
          <rPr>
            <sz val="14"/>
            <color indexed="81"/>
            <rFont val="Tahoma"/>
            <family val="2"/>
          </rPr>
          <t>Se espera que el evento ocurra en la mayoría de las circunstancias. Más de 1 vez al año.</t>
        </r>
      </text>
    </comment>
    <comment ref="K15" authorId="0" shapeId="0" xr:uid="{00000000-0006-0000-0000-000002000000}">
      <text>
        <r>
          <rPr>
            <sz val="14"/>
            <color indexed="81"/>
            <rFont val="Tahoma"/>
            <family val="2"/>
          </rPr>
          <t xml:space="preserve">
Tenga en cuenta: 
</t>
        </r>
        <r>
          <rPr>
            <b/>
            <sz val="14"/>
            <color indexed="81"/>
            <rFont val="Tahoma"/>
            <family val="2"/>
          </rPr>
          <t>1 Insignificante:</t>
        </r>
        <r>
          <rPr>
            <sz val="14"/>
            <color indexed="81"/>
            <rFont val="Tahoma"/>
            <family val="2"/>
          </rPr>
          <t xml:space="preserve"> Si el hecho llegara a presentarse, tendría consecuencias o efectos mínimos sobre la entidad.
</t>
        </r>
        <r>
          <rPr>
            <b/>
            <sz val="14"/>
            <color indexed="81"/>
            <rFont val="Tahoma"/>
            <family val="2"/>
          </rPr>
          <t xml:space="preserve">2 Menor: </t>
        </r>
        <r>
          <rPr>
            <sz val="14"/>
            <color indexed="81"/>
            <rFont val="Tahoma"/>
            <family val="2"/>
          </rPr>
          <t xml:space="preserve">Si el hecho llegara a presentarse, tendría bajo impacto o
efecto sobre la entidad.
</t>
        </r>
        <r>
          <rPr>
            <b/>
            <sz val="14"/>
            <color indexed="81"/>
            <rFont val="Tahoma"/>
            <family val="2"/>
          </rPr>
          <t xml:space="preserve">3 Moderado: </t>
        </r>
        <r>
          <rPr>
            <sz val="14"/>
            <color indexed="81"/>
            <rFont val="Tahoma"/>
            <family val="2"/>
          </rPr>
          <t xml:space="preserve">Si el hecho llegara a presentarse, tendría medianas consecuencias o efectos sobre la entidad.
</t>
        </r>
        <r>
          <rPr>
            <b/>
            <sz val="14"/>
            <color indexed="81"/>
            <rFont val="Tahoma"/>
            <family val="2"/>
          </rPr>
          <t>4 Mayor:</t>
        </r>
        <r>
          <rPr>
            <sz val="14"/>
            <color indexed="81"/>
            <rFont val="Tahoma"/>
            <family val="2"/>
          </rPr>
          <t xml:space="preserve"> Si el hecho llegara a presentarse, tendría altas consecuencias o efectos sobre la entidad.
</t>
        </r>
        <r>
          <rPr>
            <b/>
            <sz val="14"/>
            <color indexed="81"/>
            <rFont val="Tahoma"/>
            <family val="2"/>
          </rPr>
          <t xml:space="preserve">5 Catastrófico: </t>
        </r>
        <r>
          <rPr>
            <sz val="14"/>
            <color indexed="81"/>
            <rFont val="Tahoma"/>
            <family val="2"/>
          </rPr>
          <t>Si el hecho llegara a presentarse, tendría desastrosas consecuencias o efectos sobre la entidad.
Ver criterios para evaluación según tipo de impacto, en la parte inferior de esta matriz (color azul)</t>
        </r>
      </text>
    </comment>
  </commentList>
</comments>
</file>

<file path=xl/sharedStrings.xml><?xml version="1.0" encoding="utf-8"?>
<sst xmlns="http://schemas.openxmlformats.org/spreadsheetml/2006/main" count="1511" uniqueCount="456">
  <si>
    <t>Ministerio de Relaciones Exteriores</t>
  </si>
  <si>
    <t>República de Colombia</t>
  </si>
  <si>
    <t>TIPO DE DOCUMENTO:</t>
  </si>
  <si>
    <t>FORMATO</t>
  </si>
  <si>
    <t>CÓDIGO: MC-FO-17</t>
  </si>
  <si>
    <t>NOMBRE:</t>
  </si>
  <si>
    <t>MEJORA CONTINUA / MAPA DE RIESGOS Y PLAN DE MANEJO INSTITUCIONAL</t>
  </si>
  <si>
    <t>VERSIÓN: 1</t>
  </si>
  <si>
    <t>RESPONSABILIDAD POR APLICACIÓN:</t>
  </si>
  <si>
    <t>TODOS LOS PROCESOS</t>
  </si>
  <si>
    <t>Página 1 de 1</t>
  </si>
  <si>
    <t>CONTEXTO ESTRATEGICO</t>
  </si>
  <si>
    <t xml:space="preserve"> IDENTIFICACIÓN Y CLASIFICACIÓN DE LOS RIESGOS</t>
  </si>
  <si>
    <t>ANALISIS DE RIESGO</t>
  </si>
  <si>
    <t>VALORACIÓN DEL RIESGO</t>
  </si>
  <si>
    <t>PLAN DE CONTINGENCIA</t>
  </si>
  <si>
    <t>ACCIONES PREVENTIVAS Y CORRECTIVAS</t>
  </si>
  <si>
    <t>FECHA INICIO</t>
  </si>
  <si>
    <t>FECHA TERMINACIÓN</t>
  </si>
  <si>
    <t>INDICADOR</t>
  </si>
  <si>
    <t>RESPONSABLE</t>
  </si>
  <si>
    <t xml:space="preserve">AUTOCONTROL POR PARTE DE LOS RESPONSABLES </t>
  </si>
  <si>
    <t xml:space="preserve">SEGUIMIENTO, MONITOREO Y VERIFICACIÓN DE LAS ACCIONES POR PARTE DE LA OFICINA DE CONTROL INTERNO  </t>
  </si>
  <si>
    <t>PROCESO</t>
  </si>
  <si>
    <t>TIPO DE IMPACTO</t>
  </si>
  <si>
    <t>CALIFICACIÓN  DEL RIESGO</t>
  </si>
  <si>
    <t xml:space="preserve">EVALUACIÓN </t>
  </si>
  <si>
    <t>MEDIDAS DE RESPUESTA</t>
  </si>
  <si>
    <t>CONTROLES</t>
  </si>
  <si>
    <t>NUEVA VALORACION</t>
  </si>
  <si>
    <t>ZONA  RIESGO (DESPUÉS)</t>
  </si>
  <si>
    <t xml:space="preserve"> PROBABILIDAD</t>
  </si>
  <si>
    <t>IMPACTO</t>
  </si>
  <si>
    <t>ZONA DE RIESGO</t>
  </si>
  <si>
    <t>OBJETIVO DEL PROCESO</t>
  </si>
  <si>
    <t>NO APLICA</t>
  </si>
  <si>
    <t>(RARO) 1</t>
  </si>
  <si>
    <t xml:space="preserve">INSIGNIFICANTE (1) </t>
  </si>
  <si>
    <t>P</t>
  </si>
  <si>
    <t>I</t>
  </si>
  <si>
    <t>ESTADO ACCIONES</t>
  </si>
  <si>
    <t>RESULTADO DEL INDICADOR</t>
  </si>
  <si>
    <t xml:space="preserve">DESCRIPCIÓN DEL SEGUIMIENTO </t>
  </si>
  <si>
    <t>FECHA SEGUIMIENTO</t>
  </si>
  <si>
    <t>ESTADO DE LA ACCIÓN 
(Abierto o Cerrado)</t>
  </si>
  <si>
    <t xml:space="preserve">FECHA </t>
  </si>
  <si>
    <t>AUDITOR O RESPONSABLE QUE REALIZA EL SEGUIMIENTO</t>
  </si>
  <si>
    <t xml:space="preserve">OBSERVACIONES </t>
  </si>
  <si>
    <t xml:space="preserve"> (IMPROBABLE) 2</t>
  </si>
  <si>
    <t xml:space="preserve">MENOR (2) </t>
  </si>
  <si>
    <t>B (Baja)</t>
  </si>
  <si>
    <t>B</t>
  </si>
  <si>
    <t xml:space="preserve"> (POSIBLE) 3</t>
  </si>
  <si>
    <t>MODERADO (3)</t>
  </si>
  <si>
    <t>M (Moderada)</t>
  </si>
  <si>
    <t xml:space="preserve">M </t>
  </si>
  <si>
    <t>CLASIFICACIÓN</t>
  </si>
  <si>
    <t>RIESGO</t>
  </si>
  <si>
    <t>DESCRIPCIÓN DEL RIESGO</t>
  </si>
  <si>
    <t xml:space="preserve">CAUSAS
 (Factores internos, externos, agente generador) </t>
  </si>
  <si>
    <t>CONSECUENCIAS POTENCIALES</t>
  </si>
  <si>
    <t xml:space="preserve"> (PROBABLE) 4</t>
  </si>
  <si>
    <t>MAYOR (4)</t>
  </si>
  <si>
    <t>A (Alta)</t>
  </si>
  <si>
    <t>A</t>
  </si>
  <si>
    <t>SI, P, T, N/AP</t>
  </si>
  <si>
    <t>Externos</t>
  </si>
  <si>
    <t>Internos</t>
  </si>
  <si>
    <t xml:space="preserve"> (CASI SEGURO) 5 </t>
  </si>
  <si>
    <t>CATASTRÓFICO (5)</t>
  </si>
  <si>
    <t>E (Extrema)</t>
  </si>
  <si>
    <t>E</t>
  </si>
  <si>
    <t>X</t>
  </si>
  <si>
    <t>Estratégicos</t>
  </si>
  <si>
    <t xml:space="preserve">Inadecuada formulación de planes, programas y proyectos </t>
  </si>
  <si>
    <t>Los planes de la Entidad formulados, no tienen relación con las prioridades definidas por la alta dirección, el gobierno nacional, el plan nacional de desarrollo o el Plan estratégico</t>
  </si>
  <si>
    <t xml:space="preserve">Desconocimiento del PND
Acuerdos o decisiones no informadas a la OAP para su actualización
Desarticulación o falta de coordinación entre las metas institucionales y las del sector 
Falta de información sobre el seguimiento
Participación ciudadana con interés diferentes a los del PND, sectoriales o del MRE
Falta de conocimiento de la metodología establecida por la entidad para formular planes, programas y proyectos
Falta de participación de los grupos de interés
</t>
  </si>
  <si>
    <t>Incumplimiento de las metas de gobierno 
hallazgos de entes de control</t>
  </si>
  <si>
    <t>Operativo</t>
  </si>
  <si>
    <t>E: Zona de riesgo Extrema: Reducir el Riesgo, Evitar, Compartir o Transferir</t>
  </si>
  <si>
    <r>
      <rPr>
        <b/>
        <sz val="10"/>
        <rFont val="Arial"/>
        <family val="2"/>
      </rPr>
      <t>Control operativo</t>
    </r>
    <r>
      <rPr>
        <sz val="10"/>
        <rFont val="Arial"/>
        <family val="2"/>
      </rPr>
      <t xml:space="preserve">
Procedimiento DE-PT-22 "Formulación del Plan de Acción" y DE-PT-10 "Formular, Inscribir y Actualizar los Proyectos de Inversión y Generación de fichas EBI"
</t>
    </r>
    <r>
      <rPr>
        <b/>
        <sz val="10"/>
        <rFont val="Arial"/>
        <family val="2"/>
      </rPr>
      <t>Control operativo</t>
    </r>
    <r>
      <rPr>
        <sz val="10"/>
        <rFont val="Arial"/>
        <family val="2"/>
      </rPr>
      <t xml:space="preserve">
Acompañamiento en la formulación</t>
    </r>
  </si>
  <si>
    <t>Reformular o ajustar el plan</t>
  </si>
  <si>
    <t>AP. Socializar de la metodología de formulación de planes, programas y proyectos</t>
  </si>
  <si>
    <t>Número de modificaciones realizadas a los planes, programas y proyectos</t>
  </si>
  <si>
    <t xml:space="preserve">Oficina Asesora de Planeación y Desarrollo Organizacional </t>
  </si>
  <si>
    <t>AP. Capacitar a los funcionarios en Planeación y Gestión haciendo uso de la plataforma e-learning</t>
  </si>
  <si>
    <t>AP. Realizar revisión previa a la aprobación del plan</t>
  </si>
  <si>
    <t>Desconocimiento de los Planes, programas y proyectos del MRE y su Fondo Rotatorio</t>
  </si>
  <si>
    <t>Desconocer los planes, programas o proyectos que permiten el cumplimiento de la misión,  los objetivos y estrategias definidas</t>
  </si>
  <si>
    <t>Dispersión geográfica propia de la naturaleza y servicios del MRE
Bajo nivel de consulta de los medios de comunicación e información relacionada con los planes, programas y proyectos
Carga laboral que deja poco tiempo para la consulta
Falta de apropiación  de las herramientas administrativas de planificación</t>
  </si>
  <si>
    <t>Incumplimiento del Plan Nacional de Desarrollo 
Hallazgos entes de control</t>
  </si>
  <si>
    <t>Legal</t>
  </si>
  <si>
    <r>
      <rPr>
        <b/>
        <sz val="10"/>
        <rFont val="Arial"/>
        <family val="2"/>
      </rPr>
      <t>Control operativo</t>
    </r>
    <r>
      <rPr>
        <sz val="10"/>
        <rFont val="Arial"/>
        <family val="2"/>
      </rPr>
      <t xml:space="preserve">
Realizar socialización de los planes, programas y proyectos una vez han sido aprobados</t>
    </r>
  </si>
  <si>
    <t>Socializar nuevamente los planes y proyectos según aplique</t>
  </si>
  <si>
    <t>AP. Socializar la plataforma estratégica y   los mecanismos de planificación del MRE y su Fondo Rotatorio</t>
  </si>
  <si>
    <t>No. de socializaciones realizadas</t>
  </si>
  <si>
    <t xml:space="preserve">Oficina Asesora de Planeación y Desarrollo Organizacional 
</t>
  </si>
  <si>
    <t>AP. Realizar evaluación de la socialización de los planes y proyectos</t>
  </si>
  <si>
    <t>No. de evaluaciones realizadas</t>
  </si>
  <si>
    <t>Operativos</t>
  </si>
  <si>
    <t xml:space="preserve">Desactualización de los Proyectos de Inversión </t>
  </si>
  <si>
    <t>Los proyectos de inversión son ejecutados con actividades diferentes a las registradas en el proyecto</t>
  </si>
  <si>
    <t xml:space="preserve">No aplicación del procedimiento establecido
Rotación de personal </t>
  </si>
  <si>
    <t>Hallazgos de los organismos de control</t>
  </si>
  <si>
    <t>A: Zona de riesgo Alta: Reducir el riesgo, Evitar, Compartir o Transferir.</t>
  </si>
  <si>
    <r>
      <rPr>
        <b/>
        <sz val="10"/>
        <rFont val="Arial"/>
        <family val="2"/>
      </rPr>
      <t>Control operativo</t>
    </r>
    <r>
      <rPr>
        <sz val="10"/>
        <rFont val="Arial"/>
        <family val="2"/>
      </rPr>
      <t xml:space="preserve">
Aplicación del Procedimiento DE-PT-10 "Formular, Inscribir y Actualizar los Proyectos de Inversión y Generación de Fichas EBI"</t>
    </r>
  </si>
  <si>
    <t>Actualizar el Proyecto según aplique</t>
  </si>
  <si>
    <t>AP. Socializar el procedimiento relacionado con los proyectos de inversión  a los formuladores</t>
  </si>
  <si>
    <t>Socialización realizada/ socializaciones programadas</t>
  </si>
  <si>
    <t>CÓDIGO: DE-FO-32</t>
  </si>
  <si>
    <t xml:space="preserve"> MAPA DE RIESGOS INTEGRADO (RIESGOS DE GESTIÓN, CORRUPCIÓN Y SEGURIDAD Y PRIVACIDAD DE LA INFORMACIÓN)</t>
  </si>
  <si>
    <t>VERSIÓN: 3</t>
  </si>
  <si>
    <t>Vigencia 2022
Abril 18 de 2022
Versión del Mapa: 2</t>
  </si>
  <si>
    <t>PROCESO: DIRECCIONAMIENTO ESTRATÉGICO</t>
  </si>
  <si>
    <t>OBJETIVO DEL PROCESO: Establecer lineamientos y políticas para la Planeación Estratégica Sectorial e Institucional, la implementación del Modelo Integrado de Planeación y Gestión (MIPG), así como para la formulación, implementación y seguimiento de planes y proyectos orientados al cumplimiento de las metas sectoriales e institucionales</t>
  </si>
  <si>
    <t>VALORACIÓN DEL RIESGO RESIDUAL INHERENTE</t>
  </si>
  <si>
    <t>TRATAMIENTO DEL RIESGO</t>
  </si>
  <si>
    <t>VALORACIÓN DEL RIESGO RESIDUAL</t>
  </si>
  <si>
    <t>ACCIONES</t>
  </si>
  <si>
    <t>RECURSOS</t>
  </si>
  <si>
    <t>ACTIVO</t>
  </si>
  <si>
    <t>CAUSAS / AMENAZAS
(Factores Externos)</t>
  </si>
  <si>
    <t>CAUSAS / VULNERABILIDADES
(Factores Internos)</t>
  </si>
  <si>
    <t>NIVEL DEL RIESGO</t>
  </si>
  <si>
    <t>SI, EC T, N/AP</t>
  </si>
  <si>
    <t>Corrupción</t>
  </si>
  <si>
    <t>No Aplica</t>
  </si>
  <si>
    <t xml:space="preserve">
Posibilidad de recibir cualquier dádiva o beneficio a nombre propio o de terceros con el fin de ajustar las metas y/o la ejecución a interes propios o particulares</t>
  </si>
  <si>
    <t xml:space="preserve">Ocultamiento de errores (C1, C2)
Intereses Particulares (C1, C2)
Alteración de la información  de la herramienta para la formulación de planes y/o proyectos (C2)
Manipulación en el proceso de formulación de planes y proyectos (C1, C2)
</t>
  </si>
  <si>
    <t xml:space="preserve">Imagen institucional afectada
Sanciones por parte de entes de control
Detrimento patrimonial
Investigaciones penales, fiscales o disciplinarias
Incumplimiento de las metas y objetivos institucionales </t>
  </si>
  <si>
    <t>Improbable</t>
  </si>
  <si>
    <t>Catastrófico</t>
  </si>
  <si>
    <t>Zona Riesgo Extrema</t>
  </si>
  <si>
    <t>Reducir el Riesgo</t>
  </si>
  <si>
    <r>
      <rPr>
        <b/>
        <sz val="10"/>
        <rFont val="Arial"/>
        <family val="2"/>
      </rPr>
      <t xml:space="preserve">C1. </t>
    </r>
    <r>
      <rPr>
        <sz val="10"/>
        <rFont val="Arial"/>
        <family val="2"/>
      </rPr>
      <t xml:space="preserve">Asesorar la formulación y actualización a la ejecución de planes y proyectos, de acuerdo a la periodicidad por cada instrumento, por parte de los funcionarios asignados del GIT de Estrategia, Proyectos y Participación Ciudadana y posterior aprobación por parte del Jefe de la Oficina Asesora de Planeación, de acuerdo con lo establecido en los documentos: Formulación y Modificación del Plan de Acción Institucional (DE-PT-27), Formular, inscribir y actualizar los Proyectos de Inversión y Generación de fichas EBI (DE-PT-10), y la Guía para la elaboración y seguimiento del Plan Anticorrupción y de Atención al Ciudadano (DE-GS-04),  DE-PT-31  Seguimiento al Plan de Acción  y DE-PT-29 Seguimiento a los Proyectos de Inversión. Este control se realiza con el fin de evitar errores en la planificación de las actividades de planes y proyectos. En caso de identificarse desviaciones en las actividades planificadas, la Oficina de Planeación notificará a los formuladores de los planes y proyectos para que se realicen los ajustes que corresponda. Evidencia: actas o correos electrónicos.
</t>
    </r>
    <r>
      <rPr>
        <b/>
        <sz val="10"/>
        <rFont val="Arial"/>
        <family val="2"/>
      </rPr>
      <t xml:space="preserve">
C2. </t>
    </r>
    <r>
      <rPr>
        <sz val="10"/>
        <rFont val="Arial"/>
        <family val="2"/>
      </rPr>
      <t>Realizar parametrización, depuración y actualización, por parte del Jefe de la Oficina Asesora de Planeación, de los  perfiles de usuario para el uso del sistema, el cual permite el acceso de forma controlada, con el fin de evitar que personas no autorizadas realicen ajustes a los proyectos, de acuerdo a lo establecido en el procedimiento: Formular, Inscribir y Actualizar los Proyectos de Inversión y Generación de fichas EBI (DE-PT-10). Evidencia: Reportes de los sistemas de información.</t>
    </r>
  </si>
  <si>
    <t>Rara Vez</t>
  </si>
  <si>
    <t>Humanos</t>
  </si>
  <si>
    <t xml:space="preserve">No. de eventos en los que se identifique  dádivas o beneficio a nombre propio o de terceros recibidos con el fin de ajustar las metas y/o ejecución  a interes propios o particulares </t>
  </si>
  <si>
    <t>Oficina Asesora de Planeación y Desarrollo Organizacional / GIT de Estrategia, Proyectos y Participación Ciudadana</t>
  </si>
  <si>
    <t>N/AP</t>
  </si>
  <si>
    <t>AP1. En el primer trimestre fueron asesoradas las áreas y Embajadas en la formulación de actividades y modificaciones a la versión 2 del Plan de Acción Institucional.
Evidencia: Carpeta C1. PAI
2022-04-30 Muestra asesoría formulación y actualización PA
AP1. PAAC El G.I.T. Estrategia, Proyectos y Participación Ciudadana, presentó para aprobación del Comité de Gestión y Desempeño Institucional la versión preliminar del PAAC y realizó las asesorías a la ejecución de actividades planeadas en el PAAC y llevó a cabo la retroalimentación a las áreas en los casos en los que se identificó la necesidad.
Evidencia: Carpeta AP1. PAAC
2022-01-26 Sesión virtual del Comité Institucional de Gestión y Desempeño
2022-01-05 Retroalimentación III seguimiento al PAAC 2021  APOSTILLA
2022-01-05 Retroalimentación III seguimiento al PAAC 2021  CNU
2022-01-06 Retroalimentación III seguimiento al PAAC 2021  CONSULARES
2022-01-06 Retroalimentación III seguimiento al PAAC 2021  CONTRATOS
2022-01-06 Retroalimentación III seguimiento al PAAC 2021  OAJI
2022-01-06 Retroalimentación III seguimiento al PAAC 2021  PASAPORTES
2022-01-20 Divulgación III seguimiento 2021
2022-01-30 Divulgación intranet de III seguimiento
AP2. Proyectos de Inversión: el GIT de Estrategia, Proyectos y Participación Ciudadana actualizó la información de los perfiles autorizados en los sistemas del Departamento Nacional de Planeación destinados para ello (Sistema de Seguimiento a Proyectos de Inversión - SPI - y Sistema Unificado de Inversión y Finanzas Públicas - SUIFP). En el trimestre, se actualizaron los permisos de 3 formuladores de proyectos de inversión.
Evidencia: Carpeta AP2. PROYECTOS DE INVERSIÓN
Se envían los pantallazos de los usuarios activos en las plataformas.
2022-04-29 Reporte de usuarios sistema  SUIFP parte 1
2022-04-29 Reporte de usuarios sistema  SUIFP parte 2
2022-04-29 Reporte de usuarios sistema  SPI parte 1
2022-04-29 Reporte de usuarios sistema  SPI parte 2
Reportes del periodo pasado para realizar el comparativo
2021-11-11 Evidencias usuarios SUIFP noviembre 2021
2021-11-11 Usuarios habilitados SPI 11 de noviembre 2021 parte 1
2021-11-11 Usuarios habilitados SPI 11 de noviembre 2021 parte 2</t>
  </si>
  <si>
    <t>Elaida Olier Núñez</t>
  </si>
  <si>
    <t>Elaboró:</t>
  </si>
  <si>
    <t>Jenny Andrea Hernández</t>
  </si>
  <si>
    <t>FV: 26/10/2020</t>
  </si>
  <si>
    <t>Una vez impreso este documento se considera copia no controlada.</t>
  </si>
  <si>
    <t>PROCESO: COMUNICACIONES</t>
  </si>
  <si>
    <t>OBJETIVO DEL PROCESO: Planear, coordinar, implementar y evaluar las estrategias de comunicación que permitan divulgar a las partes interesadas el quehacer del Ministerio de Relaciones Exteriores y su Fondo Rotatorio para contribuir al fortalecimiento de su imagen</t>
  </si>
  <si>
    <t>Posibilidad de recibir cualquier dádiva o beneficio a nombre propio o de terceros con el fin de hacer uso indebido de la información del MInisterio de Relaciones Exteriores</t>
  </si>
  <si>
    <t>Que el personal del GIT de Prensa y Comunicación Corporativa actúe bajo intereses particulares. (C1, C2)
Que el personal del GIT de Prensa y Comunicación Corporativa cometa conductas dolosas.  (C1, C2)
Que el personal del GIT de Prensa y Comunicación Corporativa cometa amiguismo y clientelismo.  (C1, C2)</t>
  </si>
  <si>
    <t>Divulgación de información confidencial.
Afectación de la imagen del MRE
Investigaciones penales, fiscales o disciplinarias.
Sanción por parte de un ente de control o de un ente regulador. 
Incumplimiento a las metas y los objetivos institucionales</t>
  </si>
  <si>
    <r>
      <rPr>
        <b/>
        <sz val="11"/>
        <rFont val="Arial"/>
        <family val="2"/>
      </rPr>
      <t>C1.</t>
    </r>
    <r>
      <rPr>
        <sz val="11"/>
        <rFont val="Arial"/>
        <family val="2"/>
      </rPr>
      <t xml:space="preserve"> Cada vez que se presenten, los asesores con funciones designadas para atender requerimientos de medios de comunicación del Grupo Interno de Trabajo de Prensa y Comunicación Corporativa se encargará de gestionar las solicitudes de información que lleguen al correo institucional de prensa y otros medios electrónicos de los periodistas con las distintas dependencias del Ministerio y se contestará por el correo institucional o algún medio electrónico  a la persona interesada, con el propósito de dar respuesta a las solicitudes de los periodistas según lo establecido en el Procedimiento de "Atención a los requerimientos de los medios de comunicación" (CO-PT-15) , registrando las solicitudes en el CO-FO- 15 Semaforo de atención a solicitudes de medios de comunicación, la cual será usada como evidencia de que las únicas solicitudes de información que se gestionan para los medios de comunicación, son las registradas en este documento. En caso de que se identifique información brindada a medios de comunicación que no se encuentra registrada en el  CO-FO- 15 Semaforo de atención a solicitudes de medios de comunicación el Coordinador del Grupo Interno de Trabajo de Prensa y Comunicación Corporativa indagará al asesor responsable, y según sea el caso notificará la situación a la Oficina de Control Disciplinario Interno.
</t>
    </r>
    <r>
      <rPr>
        <b/>
        <sz val="11"/>
        <rFont val="Arial"/>
        <family val="2"/>
      </rPr>
      <t>C2.</t>
    </r>
    <r>
      <rPr>
        <sz val="11"/>
        <rFont val="Arial"/>
        <family val="2"/>
      </rPr>
      <t xml:space="preserve"> Cada vez que una persona sea asignada para trabajar en el GIT de prensa y comunicación corporativa, la coordinadora el GIT de Prensa y Comunicación Corporativa, deberá cerciorarse de que firme el formato CO-FO-20 Acuerdo de Confidencialidad GIT Prensa  donde se indique el compromiso de confidencialidad con la información que se maneja en la oficina de prensa en momentos coyunturales. De comprobarse que un miembro del GIT de prensa y comunicación corporativa está usando la información a la que tiene acceso gracias a su cargo para beneficio propio o de terceros, el caso será puesto en conocimiento por parte de la coordinadora del GIT de prensa y comunicación corporativa a las oficinas de control disciplinario interno, secretaría general y a quien corresponda dentro de la entidad para tomar las medidas pertinentes según sea el caso  EVIDENCIA: Correo Electrónico o memorando</t>
    </r>
  </si>
  <si>
    <t>No. De veces que se utilizó la información del MRE para beneficio particular o de terceros</t>
  </si>
  <si>
    <t>Grupo Interno de trabajo de Prensa y Comunicación Corporativa</t>
  </si>
  <si>
    <r>
      <t xml:space="preserve">Se realiza el trámite de información a los diferentes solicitudes de medios , se adjunta evidencia semáforo de solicitudes de información atendidas . Se realizo la firma de la carta acuerdo de confidencialidad para que esto no se materialice.                                                          
</t>
    </r>
    <r>
      <rPr>
        <b/>
        <sz val="10"/>
        <rFont val="Arial"/>
        <family val="2"/>
      </rPr>
      <t>NO SE MATERIALIZÓ ESTE RIESGO</t>
    </r>
    <r>
      <rPr>
        <sz val="10"/>
        <rFont val="Arial"/>
        <family val="2"/>
      </rPr>
      <t xml:space="preserve">.   </t>
    </r>
  </si>
  <si>
    <t>Claudia Liliana Borda Rodríguez</t>
  </si>
  <si>
    <t>PROCESO: GESTIÓN DE INFORMACIÓN Y TECNOLOGÍA</t>
  </si>
  <si>
    <t>OBJETIVO DEL PROCESO: Desarrollar, implementar y apropiar el uso de las tecnologías de la información en un entorno seguro para maximizar los beneficios de las partes interesadas, optimizar la productividad y trasparencia del Ministerio de Relaciones Exteriores y su Fondo Rotatorio</t>
  </si>
  <si>
    <t>Posibilidad de recibir cualquier dádiva o beneficio a nombre propio o de terceros con el fin de proporcionar, adulterar o dar mal uso de la información institucional</t>
  </si>
  <si>
    <t xml:space="preserve">Ataques informáticos (C1, C2)
</t>
  </si>
  <si>
    <t>Incumplimiento de los lineamientos establecidos en el Manual de Seguridad y Privacidad de la Información (C1, C2)
Permisos no gestionados adecuadamente (C1, C2, C3)
Modificación no autorizada de datos intencionada (C3)
Intereses particulares ( C1, C3)</t>
  </si>
  <si>
    <t xml:space="preserve">
Sanción por parte de un ente de control u otro ente regulador
Intervención por parte de un ente de control u otro ente regulador.
Imagen institucional afectada en el orden nacional o internacional por actos o hechos de corrupción comprobados</t>
  </si>
  <si>
    <t>Posible</t>
  </si>
  <si>
    <t>C1. Revisar y actualizar los lineamientos establecidos en el documento IT-MA-02 “Manual de Seguridad y Privacidad de la Información” para asegurar que se dictan lineamientos a funcionarios, contratistas, pasantes y terceros que garantizan la confidencialidad, integridad y disponibilidad de la información de la Entidad 
Responsable de ejecutar el control: Oficial de Seguridad de la Información
Frecuencia con la que se ejecuta: Anual
Segregación del control: No aplica
Procedimiento en el que se encuentra documentado el control: IT-MA-02 “Manual de Seguridad y Privacidad de la Información” 
Acción(es) en caso de identificar una desviación en la ejecución del control: Se dejará un registro en el formato CO-FO-05 “Acta de reunion – Listado de asistencia”
Evidencia de la ejecución del control: Manual actualizado y/o revisado</t>
  </si>
  <si>
    <t>No. de incidentes reportados en los que se haya comprobado robo,  adulteración o mal uso de información para beneficio propio
Umbral: Al menos 1 materializa el riesgo</t>
  </si>
  <si>
    <t>Dirección de Gestión de Información y Tecnología (Oficial de Seguridad de la Información)</t>
  </si>
  <si>
    <t xml:space="preserve">No se presentaron reportes o actividades de recibir cualquier dádiva o beneficio a nombre propio o de terceros con el fin de proporcionar, adulterar o dar mal uso de la información institucional
Control 1: Correo de socialización de la actualización del documento IT-MA-002 Manual de Seguridad y Privacidad de la Información
Control 2: Evidencia Boletines 
Control 3: Evidencia Directorio activo </t>
  </si>
  <si>
    <t>C2. Socializar en las inducciones y campañas de sensibilización sobre las buenas prácticas de seguridad y respaldo de la información, de acuerdo con el documento IT-MA-02 “Manual de Seguridad y Privacidad de la Información”, con el fin de dar a conocer las políticas entorno a la seguridad de la información para la aplicación de los funcionarios, contratistas, pasantes y terceros 
Responsable de ejecutar el control: Oficial de Seguridad de la Información 
Frecuencia con la que se ejecuta: Cuatrimestral campañas e inducciones cuando la Dirección de Talento Humano lo solicite
Segregación del control: No aplica
Procedimiento en el que se encuentra documentado el control: IT-MA-02 “Manual de Seguridad y Privacidad de la Información”
Acción(es) en caso de identificar una desviación en la ejecución del control:  No aplica
Evidencia de la ejecución del control: Formato CO-FO-05 “Acta de reunion – Listado de asistencia”  o listado de asistencia de otras herramientas tecnológicas, correos electrónicos, boletines u otros.</t>
  </si>
  <si>
    <t>C3. Verificar las cuentas de directorio activo de la Entidad, con el fin de validar los permisos y corregir los no gestionados adecuadamente y realizar seguimiento a las cuentas que no presenten actividad para su desactivación 
Responsable de ejecutar el control:  Funcionario encargado de la Dirección de Gestión de Información y Tecnología
Frecuencia con la que se ejecuta: Mensual y Cuatrimestral
Segregación del control: Oficial de Seguridad de la Información 
Procedimiento en el que se encuentra documentado el control: IT-MA-02 “Manual de Seguridad y Privacidad de la Información”
Acción(es) en caso de identificar una desviación en la ejecución del control: En caso de identificar inconsistencias en el directorio activo o cuentas que no presentan actividad por más de 90 días, se informará al GIT de Servicios Tecnológicos para su respectiva desactivación 
Evidencia de la ejecución del control: correos electrónicos mensuales e Informes cuatrimestrales"</t>
  </si>
  <si>
    <t>PROCESO: SERVICIO AL CIUDADANO</t>
  </si>
  <si>
    <t>OBJETIVO DEL PROCESO:  Atender de acuerdo con los requisitos establecidos las solicitudes de los usuarios para los trámites y servicios que presta el Ministerio de Relaciones Exteriores; y garantizar la transparencia en la gestión de la entidad</t>
  </si>
  <si>
    <t>Recibir dádivas o beneficios a nombre propio o de terceros con el fin otorgar un pasaporte o libreta de tripulante terrestre con base en documentos falsos o adulterados o sin cumplir requisitos.</t>
  </si>
  <si>
    <t>Ofrecimiento de dadivas</t>
  </si>
  <si>
    <t>Intereses particulares(C1,C2)
Trafico de influencias (C1,C2)
Amiguismo y clientelismo (C1,C2)</t>
  </si>
  <si>
    <t>Uso del pasaporte y libretas de tripulante terrestre con propósitos de fraude
Imagen institucional afectada por hechos de corrupción comprobada 
Investigaciones y/o sanciones penales, fiscales o disciplinarias
Sanción por parte del entre de control u otro ente regulador</t>
  </si>
  <si>
    <t>C1. Revisión por parte del formalizador de la información adjunta y registrada en el aplicativo SITAC para la expedición de cada pasaporte para  posterior revisión y aprobación por parte del funcionario autorizador, previo envío  al centro de impresión. La asignación de solicitudes a formalizadores y autorizadores es realizada de manera aleatoria por el SITAC. Para el caso de la libreta de tripulante  se seguirá el mismo procedimiento de control descrito anteriormente, previa  impresión por parte de la oficina  de pasaportes Sede Norte. El desarrollo de este control, debe aplicarse  por cada pasaporte y libreta de tripulante terrestre que se solicite y busca mitigar  la materializacion del riesgo. En caso de identificarse errores por parte del autorizador se procederá a realizar las correcciones que correspondan por parte del formalizador o autorizador. Este control se encuentra descrito en  los  procedimientos de expedición de pasaportes SC-PT-054  y en el procedimiento de expedición y renovación de libreta de tripulante terrestre  SC-PT-024. Las evidencias de los mismos corresponderán a la muestra aleatoria que se  tomará del informe detallado que arroja el SITAC. 
C2. Crear alertas administrativas en el Sistema Integral de Trámites al Ciudadano – SITAC, con el propósito de evitar la expedición de un pasaporte y libretas de tripulante terrestre  soportados en documentos falsos o adulterados. La creación de estas alertas, corresponde al GIT de Pasaportes Sede Norte (funcionario encargado ). El desarrollo de este control procederá por cada solicitud de pasaportes y libreta de tripulante terrestre  que presente inconsistencias en la documentación presentada por el usuario y  se notificará a través del correo electrónico descrito en el procedimiento de expedición de pasaportes SC-PT-054 y procedimiento de expedición y renovación de libreta de tripulante terrestre  SC-PT-024, como registro se crea la alerta en el SITAC. Aplica para la Oficina expedidora de pasaportes Sede Norte.</t>
  </si>
  <si>
    <t>No de eventos en los que se identifique que se beneficia a un tercero otorgando un pasaporte o libreta de tripulante terrestre en las oficinas expedidoras de Bogotá, con base en documentos falsos o adulterados</t>
  </si>
  <si>
    <t>Dirección de Asuntos Migratorios, Consulares y Servicio al Ciudadano / Grupos Internos de Trabajo de Pasaportes</t>
  </si>
  <si>
    <t>En curso</t>
  </si>
  <si>
    <t>Sede norte: Durante el I cuatrimestre de 2022 no se materializó el riesgo  "Recibir dádivas o beneficios a nombre propio o de terceros con el fin otorgar un pasaporte o libreta de tripulante terrestre con base en documentos falsos o adulterados o sin cumplir requisitos".
Sede centro: 0.
Sede calle 53: 0.</t>
  </si>
  <si>
    <r>
      <t>Sede norte:
C1: Se adjuntan archivos en excel de los informes detallados aleatorios que se descargan del SITAC. 
C2</t>
    </r>
    <r>
      <rPr>
        <sz val="11"/>
        <color theme="1"/>
        <rFont val="Arial"/>
        <family val="2"/>
      </rPr>
      <t>: Se adjunta archivo mediante donde se se informa  el numero de alertas creadas por esta Coordinación durante el I cuatrimestre del año en curso.
Por otro lado, se adjunta el memorando I-GPSN-22-003643 del 23 de marzo mediante el cual se solicita crear el reporte de alertas en SITAC</t>
    </r>
    <r>
      <rPr>
        <sz val="11"/>
        <color rgb="FFFF0000"/>
        <rFont val="Arial"/>
        <family val="2"/>
      </rPr>
      <t xml:space="preserve"> </t>
    </r>
    <r>
      <rPr>
        <sz val="11"/>
        <rFont val="Arial"/>
        <family val="2"/>
      </rPr>
      <t xml:space="preserve">
Sede centro:
C1, Se adjunta imagen aleatoria del reporte detallado aleatorio que arroja el SITAC mensual. Por protección de datos se protege la información sensible de los usuarios.
C2. No corresponde a esta sede.
Sede calle 53: 
Conclusión: No se materializo el riesgo durante el cuatrimestre en mención.
</t>
    </r>
  </si>
  <si>
    <t>4/05/2022
6/05/2022</t>
  </si>
  <si>
    <t xml:space="preserve">Los GIT de Pasaportes ejecutaron el control 1 evidenciándolo así:
Con cuatro formatos SC-FO-69 en los cuales se registra el REPORTE DE ACTIVIDAD SOLICITUDES OFICINA y es generado a través del Sistema Integral de Trámites al Ciudadano – SITAC correspondientes a enero, febrero, marzo y abril, en el que se observa que el usuario que formaliza el documento es diferente al que lo autoriza.. Lo anterior, se confirmó para las tres sedes de pasaportes. Adicionalmente, se verificó la evidencia presentada por la sede de la calle 53 en la que se puede observar que durante la revisión por parte de los autorizadores durante el enero se hicieron 118 correcciones (fecha de nacimiento, nombres, apellidos, ciudad, entre otros) antes de autorizar el documento.
En cuanto a la aplicación del control 2, el GIT de Pasaportes sede norte afirmó que: Entre el periodo comprendido entre el 1 de enero y el 30 de abril de 2022 se crearon aproximadamente 150 alertas administrativas en el Sistema Integral de Atención al Ciudadano – SITAC. 
Es importante referenciar que la Coordinación de pasaportes sede norte, mediante el memorando N° I-GPSN-22-003643 del 23 de marzo de 2022, hizo la solicitud ante el Director de Gestión de Información y Tecnología, de crear un reporte en el SITAC que dé cuenta de la creación de las alertas administrativas que reposan en el mismo. Esto, con el fin de evitar la duplicidad de la información que contiene datos personales de usuarios que deben ser protegidos, lo cual es viable siempre y cuando reposen únicamente en el SITAC. 
El riesgo Recibir dádivas o beneficios a nombre propio o de terceros con el fin otorgar un pasaporte o libreta de tripulante terrestre con base en documentos falsos o adulterados o sin cumplir requisitos fue ajustado por el proceso, dado que en la vigencia 2021 el riesgo era: Beneficiar a un tercero otorgando un pasaporte o libreta de tripulante terrestre en las oficinas expedidoras de Bogotá, con base en documentos falsos o adulterados.
De acuerdo con lo reportado por los Grupos Internos de Trabajo de Pasaportes, en el primer cuatrimestre de 2022 no se identificaron eventos de materialización de este riesgo.
</t>
  </si>
  <si>
    <t>Tecnológicos</t>
  </si>
  <si>
    <t xml:space="preserve">PROCESO: GESTIÓN DEL TALENTO HUMANO </t>
  </si>
  <si>
    <r>
      <rPr>
        <b/>
        <sz val="16"/>
        <rFont val="Arial"/>
        <family val="2"/>
      </rPr>
      <t>OBJETIVO DEL PROCESO:</t>
    </r>
    <r>
      <rPr>
        <sz val="16"/>
        <rFont val="Arial"/>
        <family val="2"/>
      </rPr>
      <t xml:space="preserve"> Fortalecer el Talento Humano del Ministerio de Relaciones Exteriores a través del desarrollo organizado y articulado de acciones para cada una de las etapas del ciclo de vida laboral (ingreso, desarrollo y retiro) de los servidores, encaminadas al mejoramiento continuo de sus competencias, calidad de vida y bienestar, así como al ejercicio de la función disciplinaria, sancionadora y preventiva</t>
    </r>
  </si>
  <si>
    <t>No aplica</t>
  </si>
  <si>
    <t>Facilitar, por parte de un funcionario, la sustracción de pruebas que obren en los expedientes disciplinarios con el fin de beneficiar a un tercero.</t>
  </si>
  <si>
    <t>Intereses Particulares (C1,C2)
Falta de medidas de seguridad para la custodia de los expedientes en el sitio establecido para este fin (C1)
No aplicar los lineamientos establecidos para el archivo de gestión (C1,C2)</t>
  </si>
  <si>
    <t>Alteración del resultado de la investigación
Acciones legales
Imagen institucional afectada
Perdida de información que puede ser recuperada de forma parcial o incompleta</t>
  </si>
  <si>
    <t>C1:  El Jefe de la Oficina de Control Disciplinario Interno realizará seguimiento mensualmente a la aplicación de los mecanismos de seguridad de acuerdo con establecido en los procedimientos GH-PT-01 "Calificar el Merito a la Queja" GH-PT-02 "Apertura de Indagación Preliminar" - GH-PT-03 "Investigación Disciplinaria" -GH-PT-04 "Verbal" para la custodia expedientes. En caso de que se identifique que no se están aplicando los mecanismos de seguridad el Jefe de la Oficina de Control Disciplinario Interno requerirá que sean aplicados inmediatamente. Registro: Acta de asistencia y seguimiento a compromisos CO-FO-05.
C2. Con el fin de garantizar la seguridad de los procesos que permita recuperar la información, se digitalizan mensualmente los expedientes por parte de la Secretaría de la Oficina,    Una vez se encuentren digitalizados, los abogados de la Oficina de Control Disciplinario Interno verifican los expedientes a cargo, con una periodicidad mensual. En caso de encontrarse incompleta, el verificador solicita a la Secretaría completar la digitalización del expediente; dejando como evidencia el correo electrónico respectivo.</t>
  </si>
  <si>
    <t>No. de pruebas sustraídas</t>
  </si>
  <si>
    <t>Oficina de Control Disciplinario Interno</t>
  </si>
  <si>
    <t>C1. Con el fin de aplicar los controles en cuanto a mecanismos de seguridad, los expedientes se encuentran bajo custodia de cada uno de los abogados en las gavetas bajo llave y archivo de gestión ubicados en las instalaciones de la Oficina de Control Disciplinario Interno, según lo establecido en los procedimientos,  con el fin de evitar la pérdida de los mismos.  adicionalmente se encuentra la cámara de seguridad ubicada en el exterior de la oficina y en trámite la instalación de una cámara de seguridad al interior de la misma.  
C2. Para garantizar la seguridad de los procesos que permita recuperar la información, se digitalizan mensualmente los expedientes solicitando mediante correo electrónico  la relación de los folios pendientes por escaneo. se registra control mensual mediante acta de asistencia y seguimiento a compromisos CO-FO-005</t>
  </si>
  <si>
    <t>Mediante evidencia de actas de reuniones llevadas a cabo el 2 de febrero, 7 de marzo y el 22 de abril, diligenciadas en el formato CO-FO-05, se registró que “se recuerda a las abogadas la importancia y necesidad de la custodia, cuidado con los expedientes como mecanismo de seguridad, así como el escaneo en cada uno de los procesos” y “La jefe (encargada) de la Oficina de Control Disciplinario interno, realiza revisión a la aplicación de los mecanismos de seguridad, encontrándose todo correcto”, con lo cual La Oficina de Control Disciplinario Interno reportó haber dado aplicación de los controles en el cuatrimestre. 
Adicionalmente, aportaron correos que evidencian la digitalización de los expedientes en el cuatrimestre reportado; por ejemplo, en correo del 23 de febrero fue solicitado el envió de los procesos a cargo con folios para escanear. Se observó que en el correo se invita al cumplimiento de la solicitud con el propósito de no materializar del riesgo. 
La Oficina de Control Disciplinario Interno reportó en el indicador que el primer cuatrimestre de 2022 no se presentó materialización del riesgo.
Teniendo en cuenta la entrada en vigencia del nuevo código general disciplinario, se sugiere evaluar la pertinencia de incluir un control asociado a proteger la integridad y confidencialidad de la información de los expedientes que se van a entregar de la OCDI a la Oficina Asesora Jurídica Interna, que es el área que ejercerá la función disciplinaria en la etapa de juzgamiento en primera instancia para los funcionarios y exfuncionarios.</t>
  </si>
  <si>
    <t>Suministro de información referente a las pruebas del concurso por parte de un servidor público en beneficio de un tercero o alteración de los resultados de las pruebas.</t>
  </si>
  <si>
    <t xml:space="preserve"> Ausencia de medidas de seguridad para evitar el acceso a las pruebas por personal no autorizado. (C1, C2, C3)</t>
  </si>
  <si>
    <t>Investigación disciplinaria, penal o sanciones, al servidor que filtre la información o modifique los resultados de las pruebas
Demandas al concurso que impliquen la nulidad del mismo
Pérdidas de recursos económicos
Imagen Institucional afectada en el orden nacional y regional</t>
  </si>
  <si>
    <t>Casi Seguro</t>
  </si>
  <si>
    <t>Mayor</t>
  </si>
  <si>
    <t>C1. Incluir anualmente en los contratos de los expertos diseñadores de las pruebas, cláusulas sobre la reserva de la información con relación a las pruebas del concurso  de ingreso a la carrera diplomática y consular con el propósito de evitar la filtración de información sobre las pruebas. Resp: Director de la Academia Diplomática. De acuerdo a lo establecido en el procedimiento GH-PT-71 Registro: Contrato con el tercero que realiza la prueba. 
C2. Contratar a un tercero experto en seguridad de la información para la Impresión y custodia de las pruebas desde su generación hasta su calificación y verificar la implementación de dichas medidas durante la ejecución del contrato. De acuerdo a lo establecido en el procedimiento GH-PT-71. Registro: Contrato, planillas de verificación. 
C3. Verificar los resultados de las pruebas antes de la emisión de la lista de resultados por etapas por parte del  responsable asignado por el Director de la Academia diferente a quien consolida la información con el propósito de evitar la publicación de resultados no veraces comparando los resultados con la información contenida en los listados. Si se detectan inconsistencias se solicita la revisión para realizar los ajustes necesarios. De acuerdo a lo establecido en el procedimiento GH-PT-71. Registro: Acta de reunión formato CO-FO-05 o correo electrónico.</t>
  </si>
  <si>
    <t>Número de veces que se filtro información referente a las pruebas del concurso de ingreso a la carrera diplomática y consular + Número de veces que se alteraron los resultados</t>
  </si>
  <si>
    <t>Dirección de la Academia Diplomática / G.I.T de Selección y Capacitación</t>
  </si>
  <si>
    <t>Sin Iniciar</t>
  </si>
  <si>
    <t>N/A</t>
  </si>
  <si>
    <t>El Concurso está en su fase inicial anunciando la resolución en el sitio web de la Academia. No hay evidencias que reportar a la fecha</t>
  </si>
  <si>
    <t xml:space="preserve">De acuerdo con lo reportado por el G.I.T de Selección y Capacitación de la Dirección de la Academia Diplomática el concurso de ingreso a la Carrera Diplomática y Consular se encuentra en su fase inicial por lo que no se han aplicado los controles asociados al riesgo. 
Se constato que, en la página de la Cancillería, https://www.cancilleria.gov.co/footer/academy/contest-entry, se encuentra publicada la resolución 2861 del 29 de abril de 2020 mediante la cual se convoca el concurso de ingreso a la Carrera Diplomática y Consular 2024. Entre las actividades descritas está el aviso de convocatoria para el lunes 2 de mayo. 
Adicionalmente, en comunicado del 6 de mayo se informa que dicho concurso de mérito público se llevará a cabo desde el 2 de mayo de 2022 hasta el mes de enero del 2023.
Por otro lado, es de señalar que al cierre del III cuatrimestre de 2021 el área tenía abierta la acción preventiva “documentar los controles en el procedimiento gh-pt-71”. De consulta realizada en el Sistema Integrado de Gestión se observó que el procedimiento Convocatoria concurso de ingreso a la Carrera Diplomática y Consular, código GH-PT-071, se encuentra actualizado a versión 5 desde el 4 de mayo de 2022, y en los puntos de control asociados a actividades del proceso se incluyeron los controles descritos para la mitigación de riesgo. </t>
  </si>
  <si>
    <t>PROCESO: GESTIÓN FINANCIERA</t>
  </si>
  <si>
    <t>OBJETIVO DEL PROCESO: Gestionar y administrar la disponibilidad de recursos para el cumplimiento de los objetivos misionales de la Cancillería a través de la Planeación, programación, manejo, giro, control y seguimiento de la ejecución presupuestal de los recursos financieros asignados por el Tesoro Nacional y los recursos propios, así como la elaboración y presentación de los Estados Financieros</t>
  </si>
  <si>
    <t>Apropiación de los recursos de la caja menor para uso personal por parte del cuentadante</t>
  </si>
  <si>
    <t>Intereses particulares (C1)
Falta de controles. (C1)
Desconocimiento de las implicaciones disciplinarias (C2)</t>
  </si>
  <si>
    <t>Perdida de recursos de la Entidad
Detrimento patrimonial
Sanciones penales, fiscales y/o disciplinarias 
Imagen institucional afectada</t>
  </si>
  <si>
    <t>C1. Realizar arqueos programados por parte  de la Coordinación  financiera del Fondo Rotatorio - Contabilidad de acuerdo a lo establecido en la metodología del procedimiento GF-PT-61 "Contabilidad del Fondo Rotatorio del Ministerio de Relaciones Exteriores" ; con el fin de realizar seguimiento al manejo de la caja menor. Si se detectan irregularidades la Coordinación  financiera del Fondo Rotatorio - Contabilidad informa a través de correo electrónico a control interno disciplinario para la investigación respectiva. Responsable: Funcionario o Contratista Asignado del GIT Financiero del Fondo Rotatorio - Contabilidad. Registro: Arqueo de caja menor (GF-FO-25).
C2. Cada vez que se apertura y/o designe una caja menor, la Coordinación de Cuentas por Pagar socializa al cuentadante el Decreto 1068 de 2015 y el procedimiento GF-PT-17 "Control y Registro por cada Responsable de la Caja Menor", con el propósito de dar a conocer las obligaciones en el manejo de los recursos de la caja menor y sus prohibiciones. Evidencia: Correo electrónico.</t>
  </si>
  <si>
    <t>No. de veces en que se identifique la apropiación de los recursos de caja menor</t>
  </si>
  <si>
    <t>Dirección Administrativa y financiera - GIT Financiero del Fondo Rotatorio - Contabilidad / GIT Cuentas por Pagar</t>
  </si>
  <si>
    <t xml:space="preserve">
C1: Los arqueos de cajas menores se realizan a las áreas de Tesorería(Caja Menor Viaticos), Administrativa, Soberanía. Como evidencia se adjunta en carpeta comprimida “Anexo 1. Arqueos cajas menores 2022-1”, con los arqueos físicos realizados a las cajas menores correspondientes al primer cuatrimestre de 2022.
C2. Se notifican las  Resoluciones 0002F, 0006F, 0277F, 0560F  Por la cual se constituyen las cajas menores 1,2, 3, 4, para la vigencia 2022. </t>
  </si>
  <si>
    <t>PROCESO: GESTIÓN ADMINISTRATIVA</t>
  </si>
  <si>
    <t>OBJETIVO DEL PROCESO: Administrar y mantener los bienes y servicios requeridos para el desarrollo efectivo de los procesos del Ministerio de Relaciones Exteriores y su Fondo Rotatorio</t>
  </si>
  <si>
    <t>Hurto de los bienes del Fondo Rotatorio del Ministerio de Relaciones Exteriores que se encuentren en custodia en la bodega del almacén general</t>
  </si>
  <si>
    <t>Salida de bienes sin verificación y autorización del Coordinador del Grupo Interno de Trabajo de Almacén  (C1, C2, C3)
Desvió del uso de los bienes de la Entidad (C1, C2, C3)
Intereses particulares  (C1, C2, C3)
Tráfico de influencias  (C1, C2, C3)</t>
  </si>
  <si>
    <t>Investigaciones penales, fiscales o disciplinarias
Imagen institucional afectada en el orden nacional o regional por actos o hechos de corrupción comprobados
Sanción por parte del ente de control u otro ente regulador
Detrimento patrimonial</t>
  </si>
  <si>
    <t>C1. Siempre que se realice una solicitud de elementos el funcionario del GIT de Almacén solicitará y revisará , los formatos GA-FO-008 solicitud de elementos de consumo , GA-FO-009 solicitud de elementos devolutivos y GA-FO-020 libretas de pasaportes y etiquetas, con el propósito de controlar la salida de bienes que se encuentran en custodia en las bodegas del almacén. La información registrada en estos formatos es verificada y aprobada por el Coordinador del GIT de Almacén, de acuerdo a lo establecido en el procedimiento GA-PT-002 "Salida de Elementos". En caso de identificar inconsistencias en los formatos, el funcionario que los recibió o el Coordinador devolverán estos al funcionario y/o contratistas para que sean ajustados (para el caso de los funcionarios en las Misiones de Colombia en el Exterior, la devolución se realizará por correo electrónico). Evidencia: Formatos y/o Correos electrónicos
C2. Acceso restringido a las bodegas del almacén con el propósito de garantizar la seguridad de los elementos y documentos custodiados, de acuerdo a lo establecido en el procedimiento GA-PT-002 "Salida de Elementos". Responsable: Coordinador GIT de Almacén y encargados de las bodegas del almacén. Evidencia: Registro Fotográfico. 
C3. Registro diario de salida de bienes en los Sistemas SITAC (Sistema de Tramites de Atención al Ciudadano) y SIAD (Sistema de Información Contable para la Administración y Desarrollo de Personal) por parte de los funcionarios encargados del Grupo Interno de Trabajo de Almacén, con el fin de contar con la información sobre los bienes custodiados. Este registro es validado por parte del Coordinador del GIT de Almacén previo a la salida del bien de las bodegas de almacén. Este control se realiza de acuerdo a lo establecido en el procedimiento GA-PT-002 "Salida de Elementos", a fin de mantener actualizados los inventarios e identificar posibles perdidas. En caso de  identificar un faltante se verificarán los formatos GA-FO-008 solicitud de elementos de consumo , GA-FO-009 solicitud de elementos devolutivos y GA-FO-020 libretas de pasaportes y etiquetas  para constatar la información y actualizarla según corresponda; de no encontrase el bien el Coordinador del GIT de Almacén notificará a través de correo electrónico a la Oficina de Control Disciplinario Interno. Evidencia: Sistemas SITAC y SIAD, Formatos GA-FO-008, GA-FO-009, GA-FO-020</t>
  </si>
  <si>
    <t>Zona Riesgo Alta</t>
  </si>
  <si>
    <t>Número de eventos en que se presente hurto de los bienes del Fondo Rotatrio del Ministerio de Relaciones Exteriores que se encuentren en custodia en la bodega del almacén general</t>
  </si>
  <si>
    <t>Grupo Interno de Trabajo de Almacén</t>
  </si>
  <si>
    <t xml:space="preserve">C1: 1.1.1. Cuatro (4) Formatos GA-FO-20 en los que se registraron requerimientos de libretas de pasaportes, etiquetas de visa y\o papel notarial realizados por misiones en el exterior Los formatos se encuentran firmados y corresponden a solicitudes realizadas en el primer cuatrimestre.
1.1.2. Seis (6) formatos GA FO-08 solicitudes de elementos devolutivos Los formatos se encuentran firmados y corresponden a solicitudes realizadas en el primer cuatrimestre.
1.1.3. Seis (6) Formatos GA-FO-09 mediante los que fueron realizadas solicitudes de elementos devolutivos Los formatos se encuentran firmados y corresponden a solicitudes realizadas en el primer cuatrimestre.
C2: 1.2.1.	Procedimiento GA-PT-02 Salida de Almacén y Registro fotográficos.
En el Procedimiento GA-PT-02 (Salida de Almacén) en su versión 13 vigente desde el 6 de mayo del 2021, en el punto 8. Políticas de Operación cita; “El acceso a las bodegas del almacén es restringido con el propósito de garantizar la seguridad de los elementos documentos custodiados.  Los responsables del manejo de estas serán el Coordinador del Grupo Interno de Trabajo del Almacén y el funcionario asignado por el Coordinador.  Si por algún motivo, personal externo al previamente autorizado va a ingresar a las bodegas, debe solicitar autorización a la Coordinación del Almacén y estar acompañado por un funcionario designado por el mismo Coordinador.” 
Por lo anterior, se adjunta evidencia fotográfica de las puertas de las bodegas del Grupo Interno de Trabajo Almacén y algunas zonas de estas donde se tiene debidamente avisos de advertencia al acceso restringido a las mismas. </t>
  </si>
  <si>
    <t>El Grupo Interno de Trabajo de Almacén confirmó la ejecución del control 1 con: cuatro (4) Formatos GA-FO-20 en los que se registraron requerimientos de libretas de pasaportes, etiquetas de visa y\o papel notarial realizados por misiones en el exterior, seis (6) formatos GA-FO-08 solicitudes de elementos devolutivos y seis (6) Formatos GA-FO-09 mediante los que fueron realizadas solicitudes de elementos devolutivos, todos los formatos cuentan con la firma y visto bueno del funcionario encargado.
En cuanto al control 2, el área responsable aportó registro fotográfico del “Acceso restringido a las bodegas del almacén con el propósito de garantizar la seguridad de los elementos y documentos custodiados”, cada una cuenta con avisos restrictivos: puerta de entrada a la bodega del almacén, sótano de los bienes muebles y bodega de las libretas de pasaportes, etiquetas de visa y papel notarial.
De acuerdo con el resultado del indicador, se concluye que el riesgo no se materializó durante el primer cuatrimestre de 2022.</t>
  </si>
  <si>
    <t>Extracción ilícita de elementos de propiedad de la Entidad y de terceros en custodia del Ministerio de Relaciones Exteriores</t>
  </si>
  <si>
    <t>Acto corrupto por parte de los servidores del Ministerio de Relaciones Exteriores y su Fondo Rotatorio o terceros. (C1, C2, C3, C4)
Evasión de las directrices establecidas en el protocolo de seguridad y sus consignas (C1, C2, C3, C4)
Falta de aplicacion de los controles de entrada y salida de bienes de propiedad de la entidad o terceros en custodia del Ministerio, por parte del contratista de vigilancia y seguridad privada (AP)</t>
  </si>
  <si>
    <t xml:space="preserve">Detrimento patrimonial de la Entidad o del tercero que tenga bienes en custodia del Ministerio de Relaciones Exteriores.
Investigaciones penales, fiscales o disciplinarias
Demandas
Imagen institucional afectada
Interrupción de las operaciones de la Entidad
Reproceso de actividades  
Pérdida de información </t>
  </si>
  <si>
    <t>C1. Revisar y controlar  la entrada y salida de todos los elementos por parte del encargado de seguridad designado por la empresa proveedora del servicio de seguridad con el fin de evitar la salida de elementos de propiedad de la Entidad y de terceros en custodia del Ministerio de Relaciones Exteriores de acuerdo con lo establecido en el instructivo GA-IN-001 consignas de seguridad. Registros: Solicitudes de salida de elementos por el Sistema Aranda y/o formato GA-FO-050 Autorización salida de elementos de propiedad del F.R del M.R.E., Libro de registro de entrada y salida de elementos. En caso de detectar salidas no autorizadas, el guarda de seguridad reportará al Coordinador de Seguridad para adelantar las gestiones pertinentes de acuerdo con lo establecido en le procedimiento GA-PT-009 Administración de Servicios Administrativos. 
 C2.  Monitorear permanentemente a través del Circuito Cerrado de Televisión por parte del operador de medios tecnologicos designado por la empresa proveedora del servicio de seguridad con el propósito de controlar todos los movimiento del personal que ingresa y sale de la entidad según lo establecido en las políticas de Operación - Procedimiento GA-PT-009 Administración de Servicios Administrativos. Registro: Registro magnético de monitoreo, y reporte de novedades. En caso de detectar salidas no autorizadas, el operador de medios encargado reportará al Coordinador de Seguridad para adelantar las gestiones pertinentes de acuerdo con lo establecido en le procedimiento GA-PT-009 Administración de Servicios Administrativos. 
C3. Remitir anualmente tips de seguridad, por parte del Coordinador de seguridad,  con el propósito de socializar e interiorizar a los funcionarios de la entidad las directrices definidas por el Ministerio en materia del cuidado de los bienes de la entidad.  Este control se realiza según lo establecido en las Políticas de Operación - Procedimiento GA-PT-009 Administración de Servicios Administrativos. Registro: Publicación en la intranet de los tips de seguridad
C4. Controlar permanentemente el acceso de visitantes a través de base de datos, por parte del encargado de seguridad designado por la empresa de vigilancia, con el fin de evitar la entrada de personal no autorizado que pueda extraer elementos de propiedad de la Entidad y de terceros en custodia del Ministerio de Relaciones Exteriores, de acuerdo con lo establecido en el procedimiento GA-PT-009 Administración de Servicios Administrativos. Registro:Base de datos Sistema Caribu.</t>
  </si>
  <si>
    <t>Probable</t>
  </si>
  <si>
    <t>No. de investigaciones en las que se identifique la extracción ilícita de elementos de la Entidad de terceros en custodia del Ministerio de Relaciones Exteriores</t>
  </si>
  <si>
    <t>Grupo Interno de Trabajo de Servicios Administrativos</t>
  </si>
  <si>
    <t>En Curso</t>
  </si>
  <si>
    <t>En relación al riesgo de corrupción éste no se materializó durante el  Primer Trimestre del 2022, dado que los controles efectuados por parte de la Coordinación de Seguridad  fueron eficaces para evitar la materialización del riesgo.</t>
  </si>
  <si>
    <t>El Grupo Interno de Trabajo de Servicios Administrativos documentó la ejecución de los controles así:
Control 1: Con la copia del Libro de registro de entrada y salida de elementos en el cual el guarda de seguridad registra la fecha, el nombre del funcionario, el elemento que ingresa y sale con el número de serial, hora de entrada y de salida y firma del funcionario.
Control 3: El área encargada socializó el 18/02/2022 a través de Intranet algunos Tips de seguridad relacionados con la importancia de cuidar los objetos personales y en la que se recalca que es una responsabilidad de todos.
Control 4: Con un registro de entrada de visitantes del Sistema de control de acceso y registro de ingresos Caribú correspondiente al periodo evaluado, en esta base de datos se consigna el nombre del visitante, la identificación, fecha, hora de entrada y la puerta por la que ingresa.
Teniendo en cuenta lo reportado por el área en el seguimiento, en el primer cuatrimestre de 2022 no se identificaron eventos de materialización del riesgo de extracción ilícita de elementos de la Entidad y de terceros en custodia del Ministerio de Relaciones Exteriores.</t>
  </si>
  <si>
    <t>PROCESO: GESTIÓN CONTRACTUAL</t>
  </si>
  <si>
    <t>OBJETIVO DEL PROCESO: Gestionar de forma oportuna los contratos para la provisión de bienes y servicios requeridos para el desarrollo efectivo de los procesos del Ministerio de Relaciones Exteriores y su Fondo Rotatorio</t>
  </si>
  <si>
    <t>Posibilidad de recibir o solicitar cualquier dádiva o beneficio a nombre propio o de terceros para adjudicar, celebrar, modificar o liquidar un contrato</t>
  </si>
  <si>
    <t xml:space="preserve">Vulneración del principio de transparencia. C3
Falta de control de en la diferentes etapas contractuales. C1, C2, C3                                               
</t>
  </si>
  <si>
    <t>Demandas
Insatisfacción de las necesidades de la Entidad
Responsabilidades patrimoniales de la Entidad
Incumplimiento de metas y objetivos institucionales 
Imagen institucional afectada 
Investigaciones disciplinarias, fiscales y penales</t>
  </si>
  <si>
    <t>C1.  Asesorar, por parte del asesor asignado del GIT de Licitaciones y Contratos, a las dependencias cuando lo requieran en la formulación de los estudios previos para la contratación de bienes y servicios; con el propósito, de asegurar la adecuada definición de la modalidad de contratación y los requisitos que garanticen la calidad del bien  o servicio a contratar; dejando como evidencia el respectivo correo electrónico o acta de asistencia si hay lugar a ello. Manual de Contratación GC-MA-01
C2. Verificar por parte del  asesor asignado del GIT Licitaciones y Contratos,  antes de su aprobación que los estudios previos cuenten con la definición correcta de modalidad de contratación y los requisitos que garanticen la calidad del bien  o servicio a contratar; dejando como evidencia el respectivo correo electrónico en el que se brinde el concepto de la verificación. Manual de Contratación GC-MA-01
C3. Verificar, por parte del  asesor designado del  GIT de Licitaciones y Contratos, el cumplimiento de los requisitos previo a la formalización o modificación al contrato en todos los procesos contractuales dejando como evidencia los formatos GC-FO-32  Listado de Verificación de Documentos - Otras Modalidades de Contratación, GC-FO-33 Lista de Verificación de Documentos - Contratación Directa, GC-FO-56  Lista de Verificación de Documentos - Convenios y el Sistema Electrónico de Compras SECOP II. GC-FO-74 Lista de Verificación de Documentos Acuerdo Marco y GC-FO-75 Lista de Verificación de Procesos de Mínima Cuantía En caso de detectar inconsistencias, se requerirá  al área solicitante la información para su respectiva corrección. Manual de Contratación GC-MA-01</t>
  </si>
  <si>
    <t>No. de eventos en lo que se identifique la omisión  de las formalidades legales en las diferentes etapas contractuales para favorecer a un tercero</t>
  </si>
  <si>
    <t>Grupo Interno de Trabajo de Licitaciones y Contratos</t>
  </si>
  <si>
    <t>EC</t>
  </si>
  <si>
    <t>C1 y 2: Atendiendo lo establecido por el Manual de Contratación y en la normatividad vigente, los abogados del Grupo Interno realizan la revisión y asesoría de los diferentes estudios previos para la contratación de bienes y servicios, de conformidad a la asignación que es realizada a cada uno desde la coordinación. En dicha revisión y asesoría, se realiza acompañamiento a las áreas a través de teams o en oficina, para lo cual se deja como soporte los correos eléctricos mediante los cuales se remite a las áreas los comentarios o recomendaciones sugeridas, en los estudios previos. (ver anexo 5) 
C3: Con el fin se cumplir con los requisitos de Ley, cada abogado realiza la verificación de los documentos reglamentarios para cada modalidad de selección, para lo cual se hace uso de las diferentes listas de chequeo de acuerdo con la modalidad. (ver anexo 6.)</t>
  </si>
  <si>
    <t>El Grupo Interno de Trabajo de Licitaciones y Contratos evidenció la ejecución de los controles así:
Control C1 y C2: por medio de un correo electrónico del 23/03/2022 remitido por la coordinación del GIT de Licitaciones y Contratos en el cual se confirma la asesoría a una dependencia en cuanto a los estudios previos, por otro lado, un correo electrónico del 21/04/2022 remitido por un área de la Entidad en el cual solicitan asesoría, revisión y aprobación de un contrato y el 2/05/2022 se confirma la respuesta con la recomendación por parte del asesor.
Se verificaron las evidencias aportadas de la ejecución de todos los controles. 
Se recomienda documentar un control relacionado con el seguimiento oportuno a la ejecución de las liquidaciones de contratos y el cierre adecuado de los expedientes contractuales.
De acuerdo con el resultado del indicador, el área informó que el riesgo no se materializó durante el primer cuatrimestre de 2022.</t>
  </si>
  <si>
    <t xml:space="preserve">PROCESO: GESTIÓN DOCUMENTAL </t>
  </si>
  <si>
    <t>OBJETIVO DEL PROCESO: Administrar la documentación recibida y/o producida por la Entidad sea física o electrónica, desde su origen hasta su destino final, administrar la documentación del Sistema Integrado de Gestión – SIG, controlar y hacer seguimiento al cumplimiento de las normas y procedimientos establecidos en materia de gestión documental y los recursos bibliográficos asegurando su conservación y posterior utilización por parte de los usuarios internos y externos</t>
  </si>
  <si>
    <t>Posibilidad de recibir o solicitar cualquier dádiva o beneficio a nombre propio o de terceros para alteración de la documentación oficial, en el Sistema Integrado de Gestión</t>
  </si>
  <si>
    <t>Ocultamiento de errores (C1, C2)
Favorecimiento a terceros (C1, C2)</t>
  </si>
  <si>
    <t xml:space="preserve">Sanción por parte del ente de control u otro ente regulador
Investigaciones penales o disciplinarias 
Imagen institucional afectada </t>
  </si>
  <si>
    <t>C1. Revisión técnica por parte del responsable del área a los documentos en creación o modificación, con el propósito de asegurar que se cumplan los aspectos establecidos en el procedimiento de Control de Documentos (GD-PT-02). En caso de identificar la necesidad de realizar ajustes, el responsable del área devolverá a edición el documento al responsable de elaboración. Registro:  Listado de documentos modificados  y muestra aletoria del control de cambios de los documentos modificados en el cuatrimestre del Sistema Integrado de Gestión.
C2. Centralización automática de los cambios realizados a los documentos en el Sistema Integrado de Gestión con lo cual se generan reportes de auditoria sobre el sistema para visualizar el flujo documental de la creación, modificación o anulación de un documento del Sistema Integrado de Gestión. En caso de identificarse adulteración de la documentación se reportará a la Oficina de Control Disciplinario Interno, de acuerdo a lo establecido en el procedimiento de Control de Documentos del SIG (GD-PT-02)" Registro: Informes de auditoria internas, externas o de entes de control.</t>
  </si>
  <si>
    <t>No. de veces que se identifique la alteración de la documentación oficial, administrada en el Sistema Integrado de Gestión para el favorecimiento propio o de terceros</t>
  </si>
  <si>
    <t>Grupo Interno de Trabajo de Gestión y Desempeño Institucional / Oficina Asesora de Planeación y de Desarrollo Organizacional</t>
  </si>
  <si>
    <t>C.1. El aplicativo SUIT VISIÓN EMPRESARIAL  se encuentra parametrizado en cada uno de sus flujos de tal forma que cuando un documento se encuentra en tramite luego de la revisión metodológica el documento pasa para revisión técnica por parte del responsable del área.
Evidencia: 2022-05-02 R2. Revisión técnica de documentos.
C.2. La SUIT VISIÓN EMPRESARIAL, cuenta con el reporte de logs y auditoria que centraliza  los cambios o ajustes realizados a los documentos.
Evidencia: 2022-04-30 Centralización de cambios documentos del SIG.</t>
  </si>
  <si>
    <t xml:space="preserve">La aplicación del control 1 fue soportada mediante capturas de pantalla del aplicativo SUIT VISIÓN EMPRESARIAL, módulo “Eventos y Decisiones/Eventos/Gestionar, en las que se muestran los “Asuntos” de desactivación de documentos, eliminación e inactivación, así como los responsables. 
Compartieron también “Listado de Documentos Actualizados” con la relación de 144 documentos actualizados entre el 03/01/2022 y el 29/04/2022. 
Adicionalmente, en el seguimiento reportaron que el aplicativo se encuentra parametrizado en cada uno de sus flujos de tal forma que cuando un documento se encuentra en trámite luego de la revisión metodológica el documento pasa para revisión técnica por parte del responsable del área. 
Por otro lado, se observó cambio en la redacción del riesgo, en la vigencia anterior estaba como: “Alteración de la documentación oficial, administrada en el Sistema Maestro para el favorecimiento propio o de terceros”. 
Se recomienda revisar el nivel de riesgo definido después de controles ya que el cruce de rara vez - mayor ubicaría el riesgo en zona alta y no extrema.
El Grupo Interno de Trabajo de Gestión y Desempeño Institucional reportó en el indicador que en el primer cuatrimestre de 2022 no se identificó alteración de la documentación oficial, administrada en el Sistema Integrado de Gestión para el favorecimiento propio o de terceros.
</t>
  </si>
  <si>
    <t xml:space="preserve">Posibilidad de recibir o solicitar cualquier dádiva o beneficio a nombre propio o de terceros con el fin de extraer o alterar documentos del Archivo central </t>
  </si>
  <si>
    <t>Intereses particulares (C1, C2, C3)
Favorecimiento a terceros (C1, C2, C3)</t>
  </si>
  <si>
    <t>Pérdida de la memoria institucional
No contar con la información para atender diversos requerimientos
Sanción por parte del ente de control u otro ente regulador
Imagen institucinal afectada por hechos de corrupción</t>
  </si>
  <si>
    <r>
      <t xml:space="preserve">C1. El Grupo Interno de Trabajo de Archivo, envía memorando remisorio de préstamo a nombre del director, jefe o coordinador responsable de la dependencia solicitante, independiente  de quien lo solicite, especificando el tiempo del préstamo y cómo renovar la solicitud, de acuerdo con lo establecido en el Procedimiento GD-PT-08 Consulta y préstamo de documentos. Evidencia: memorando remisorio de prestamo
C2. El Grupo Interno de Trabajo de Archivo, realiza la verificación de los folios que conforman las carpetas solicitadas en préstamo, antes de ser remitidas mediante memorando a la dependencia solicitante y al momento de recibir las carpetas para su re archivo y devolución a la bodega de almacenamiento y custodia. Se deja evidencia en el registro de control de consulta y préstamo, según lo descrito en el Procedimiento GD-PT-08 Consulta y préstamo de documentos. En caso de identificarse inconsistencias en la devolución de las carpetas, se realizará por parte la Coordinación del GIT de Archivo la solicitud al área que realiza la devolución y en caso que se confirme la desaparición de folios, procederá a notificar el hecho la Oficina de Control Disciplinario Interno, a través de correo electrónico, para que se adelanten las investigaciones que corresponda. </t>
    </r>
    <r>
      <rPr>
        <b/>
        <sz val="11"/>
        <rFont val="Arial"/>
        <family val="2"/>
      </rPr>
      <t xml:space="preserve">
</t>
    </r>
    <r>
      <rPr>
        <sz val="11"/>
        <rFont val="Arial"/>
        <family val="2"/>
      </rPr>
      <t>C3. Digitalización de los documentos críticos o de mayor consulta que reposan en el archivo central, con el objetivo de contar con copia de esta información en caso de extracción o alteración. La digitalización la realiza el proveedor y es supervisado el cumplimiento y la calidad por la Coordinación del GIT de Archivo. Este control se realiza de acuerdo a lo establecido en el contrato anual suscrito entre la Entidad y el proveedor. Evidencia: informes de supervisión del Contrato.</t>
    </r>
  </si>
  <si>
    <t>No. de documentos extraídos o alterados del archivo central de la Entidad</t>
  </si>
  <si>
    <t>Grupo Interno de Trabajo de Archivo</t>
  </si>
  <si>
    <t xml:space="preserve">13. C1. Evidencia 13. Memorandos Préstamo. Se remten memorandos de préstamo de documentos del archivo central.
14. C2. Evidencia 14. Memorandos de Devolución. Se remten memorandos mediante los cuales se recibieron devulciones de documetnos en préstamo.
14. C2. Evidencia 14. Matriz control consulta y préstamo Dirección Talento Humano 2022. Se remite la base de datos del control de los préstamos de documentos del archivo central, en donde tambíen se regisrasn las devoluciones.
15. C3. Evidencia 15. Acta de inicio Contrato 078 de 2022: Se remite acta de inicio del contrato dado que aún o se cumple el término para la elaboración del informe de supervisión.
</t>
  </si>
  <si>
    <t>Elaida  Olier Núñez</t>
  </si>
  <si>
    <t>Para soportar lo registrado en el control 1, el GIT compartió cuatro memorandos remisorios bajo en asunto “Préstamo de Documentos”, remitidos por la Coordinadora del GIT de Archivo a los jefes de las dependencias solicitantes. 
La aplicación del control 2 fue reportada mediante la Matriz control consulta y préstamo Dirección Talento Humano 2022, en la que se lleva relación de 70 registros. En el Excel se observó que se realizaron 21 requerimientos, entre los que se encuentra uno del 7 de enero de 2022, de acuerdo con lo registrado fue realizado mediante correo electrónico. 
Adicionalmente, aportaron cuatro memorandos mediante los cuales diferentes áreas realizaron devolución de documentos en préstamo por el Grupo Interno de Trabajo de Almacén. 
Por otro lado, se observó cambio en la redacción del riesgo, en la vigencia anterior estaba como: “Extracción o alteración de documentos de la Entidad que reposan en el archivo central o se encuentran en calidad de préstamo en las dependencias”.
El área reportó que en el primer cuatrimestre de 2022 no se presentaron documentos extraídos o alterados del archivo central de la Entidad.</t>
  </si>
  <si>
    <t xml:space="preserve">
Posibilidad de recibir o solicitar cualquier dádiva o beneficio a nombre propio o de terceros con el fin de extraer elementos y/o documentos de correspondencia</t>
  </si>
  <si>
    <t>Favorecimiento a terceros (C1, C3, C4, C5,,C6)
Ocultamiento de errores (C2, C3, C4, C5, C6)
Intereses particulares (C3, C6)</t>
  </si>
  <si>
    <t xml:space="preserve">
Reproceso de actividades y aumento de carga operativa
Reclamaciones o quejas de los usuarios que podrían implicar una denuncia ante los entes reguladores o una demanda de largo alcance para la entidad.
Inoportunidad en la información ocasionando retrasos en la atención a los usuarios
Investigaciones penales, fiscales o disciplinarias
Imagen institucional afectada por hechos de corrupción comprobados
Pérdida de información crítica que puede ser recuperada de forma parcial o incompleta</t>
  </si>
  <si>
    <t xml:space="preserve">C1. La correspondencia oficial con destino al exterior debe ser  recepcionada únicamente en la oficina de valijas, con registro en documento soporte para el remitente, registro de la información del contenido de la correspondencia y guía área internacional en el formato GD-FO-74 Salida de correspondencia por valija diplomática al exterior  para seguimiento por parte del GIT de Correspondencia . Este control se realiza de acuerdo con lo establecido en el procedimiento GD-PT-21 RECIBO, TRAMITE Y ENTREGA DE CORRESPONDENCIA; responsable: funcionario asignado de valijas del GIT de Correspondencia y personal asignado de 472; frecuencia diaria; propósito: evitar pérdida de documentos o bienes. En caso de identificarse el extravío de correspondencia, se revisa la información registrada en los cuadros de control para identificar destino y contenido de esta.   
C2. Rastreo por parte de la empresa proveedora del servicio de transporte sobre los envíos despachados, información recibida mensualmente y revisada por el Coordinador del GIT de Correspondencia, con el propósito de constatar la entrega a destino de la correspondencia enviada,  de acuerdo a lo establecido en el procedimiento GD-PT-21 RECIBO, TRAMITE Y ENTREGA DE CORRESPONDENCIA. Registro: Cuadro Excel de registro de rastreo. En caso de identificarse la no entrega de un envío, el Coordinador del Grupo Interno de Trabajo de Correspondencia notificará a la empresa proveedora para obtener la información que corresponda y gestionar las actividades que haya lugar.
C3. Registros en la Planilla de control de entrega de correspondencia (GD-FO-32) por parte del personal de 472 asignado al  Grupo Interno de Trabajo de Correspondencia, para la verificación de recibido, de acuerdo con lo establecido en el procedimiento GD-PT-21 RECIBO, TRAMITE Y ENTREGA DE CORRESPONDENCIA; frecuencia diaria, propósito: evitar pérdida de documentos. En caso de identificarse el extravío de correspondencia, se revisa la información registrada en la planilla del Sistema de Correspondencia para verificar la información y proceder según corresponda. Registro: Planilla del Sistema de Correspondencia (GD-FO-32)
C4. Diligenciamiento diario del Formato GD-FO-55 "Formato para control diario de planillas SICOF" para el control de planillas de entrega de correspondencia por parte del Grupo Interno de Trabajo de Correspondencia, con el propósito de evitar la pérdida de planillas que emite el sistema de correspondencia, a partir del control de su información. Este control se realiza de acuerdo a lo establecido en el procedimiento GD-PT-21 RECIBO, TRAMITE Y ENTREGA DE CORRESPONDENCIA, responsable: El personal de 472 asignado al l GIT de Correspondencia. En caso de identificarse el extravío de planillas, se revisa la información registrada en el formato GD-FO-55  para su identificación.
C5. Verificación diaria del contenido de la correspondencia al momento de la recepción de los documentos y/o elementos, frente a lo registrado en los oficios y/o las planillas, de acuerdo a lo establecido en el procedimiento GD-PT-21 RECIBO, TRAMITE Y ENTREGA DE CORRESPONDENCIA; responsable: personal de 472 asignado y funcionario del GIT de Correspondencia;  propósito: constatar correspondencia recibida en valijas para evitar reclamos por faltantes. En caso de identificarse documentos o elementos que no correspondan a lo autorizado normativamente, los funcionario de valijas del GIT de Correspondencia proceden a excluirlos del envío y devolverlo al remitente. Registro: Formato GD-FO-31 Planilla de despacho de envíos diplomáticos.
C6. Acceso restringido a personal ajeno al área de correspondencia; responsable: Coordinador del GIT de Correspondencia, frecuencia permanente; propósito: evitar la manipulación de la correspondencia o transpapeleo de documentos que se encuentran en las instalaciones de la oficina de correspondencia, de acuerdo a lo establecido en el procedimiento GD-PT-21 RECIBO, TRAMITE Y ENTREGA DE CORRESPONDENCIA Evidencia: Registro Fotográfico del aviso y cámara de seguridad.
C7. Entrenamiento al personal nuevo y socialización de los cambios en los métodos de trabajo por parte del Coordinador del Grupo Interno de Trabajo, sobre la aplicación de los lineamientos para el recibo, trámite y entrega de correspondencia; frecuencia cada vez que ingrese un nuevo funcionario; propósito: Dar a conocer y capacitar al funcionario para el correcto desarrollo de las actividades a su cargo. Registro: Formato CO-FO-05 Acta de Reunión/Listado de Asistencia y/o correos electrónicos. </t>
  </si>
  <si>
    <t>AP. Documentar en el procedimiento GD-PT-21 Recibo, Tramite y Entrega de Correspondencia, el control C7</t>
  </si>
  <si>
    <t>No. Hechos de corrupción por omision de controles o hurto de elementos y/o documentos   en la oficina el área de correspondencia, por parte de funcionarios y/o contratistas.</t>
  </si>
  <si>
    <t>Grupo Interno de Trabajo de Correspondencia</t>
  </si>
  <si>
    <t>Abierta</t>
  </si>
  <si>
    <t>Posibilidad de recibir o solicitar cualquier dádiva o beneficio a nombre propio o de terceros con el fin de infiltrar elementos prohibidos en el envío de valija diplomática.</t>
  </si>
  <si>
    <t>Favorecimiento a terceros (C1)
Intereses particulares (C1,)</t>
  </si>
  <si>
    <t>Investigaciones y/o sanciones penales, fiscales o disciplinarias
Imagen institucional afectada por hechos de corrupción comprobados</t>
  </si>
  <si>
    <t xml:space="preserve">C1. Supervisión directa sobre el empaque de la valija y verificación de su contenido, en el caso que se identifique un elemento que no corresponde a un envio oficial debe ser retirado y se hace la investigación correspondiente e informando a la Oficina de Control Interno Disciplinario;  responsable: personal de 472 y/o funcionario asignado del GIT de Correspondencia; frecuencia diaria, propósito: evitar  la inclusión de objetos o elementos extraños en los envíos. Este control se realiza de acuerdo con lo establecido en el procedimiento GD-PT-21 RECIBO, TRAMITE Y ENTREGA DE CORRESPONDENCIA ; en caso que se identifiquen elementos no relacionados en las valijas recibidas del exterior, se procedera a informar a la Embajadas, consulados y  Evidencia: Formatos GD-FO-31 Planilla de despacho de envíos diplomáticos y GD-FO-74 Salida de correspondencia por valija diploamtica al exterior. </t>
  </si>
  <si>
    <t xml:space="preserve">Probable </t>
  </si>
  <si>
    <t>Ap. Definir lineamientos para proceder en caso se presenten infiltraciones de elementos no permitidos en las valijas diplomaticas y actualizar el procedimiento GD-PT-21.</t>
  </si>
  <si>
    <t>No. De valijas infiltradas</t>
  </si>
  <si>
    <t xml:space="preserve">El Grupo Interno de Trabajo de Correspondencia remitió evidencia de aplicación del control mediante Excel en el que se consignaron los formatos GD-FO-74 Salida de correspondencia por valija diplomática al exterior para enero, febrero, marzo y abril. 
Con relación a la acción preventiva “Definir lineamientos para proceder en caso se presenten infiltraciones de elementos no permitidos en las valijas diplomáticas y actualizar el procedimiento GD-PT-21” de consulta realizada en el Sistema Integrado de Gestión se observó que el documento tiene fecha de vigencia el 9 de agosto de 2021, por lo que la acción se deja en estado abierta. Es importante referenciar que la fecha de cumplimiento de esta actividad es 30/04/2022.
El área no remitió el seguimiento realizado en el Mapa de riesgos integrado (riesgos de gestión, corrupción y seguridad y privacidad de la información) por lo que no se manifestó sobre la materialización o no del riesgo.
Por otro lado, se observó cambio en la redacción del riesgo, en la vigencia anterior estaba como: “Infiltrar elementos prohibidos en el envío de valija diplomática al interior de la entidad, en beneficio propio o de terceros, por parte del funcionario y/o contratistas”.
Es necesario revisar la probabilidad y el impacto definido después de controles ya que el cruce de probable - mayor ubicaría el riesgo en zona extrema y no alta.
</t>
  </si>
  <si>
    <t>PROCESO: APOYO JURIDICO</t>
  </si>
  <si>
    <t>OBJETIVO DEL PROCESO: Brindar asesoría y dar concepto sobre temas de derecho público y privado en la legislación nacional, así como ejercer la representación judicial y extrajudicial del Ministerio de Relaciones Exteriores y su Fondo Rotatorio</t>
  </si>
  <si>
    <t>Interpretaciones parcializadas en favor de intereses particulares en los procesos disciplinarios de segunda instancia</t>
  </si>
  <si>
    <t>Intereses particulares por parte de los abogados para favorecerse a si mismo o a terceros. (C1)
Falta de control en la  ponencia del acto administrativo que resuelve la segunda instancia. (C1)</t>
  </si>
  <si>
    <t>Implicaciones judiciales y disciplinarias
Afectación de la imagen institucional
Reproceso de actividades y aumento de carga operativa</t>
  </si>
  <si>
    <t>C1. Cada vez que la Oficina de Control Disciplinario Interno admita un recurso de apelación contra la sentencia proferida en el marco de un proceso disciplinario, el Coordinador del GIT de Conceptos y Regulación Normativa, el Jefe de Oficina Asesora Jurídica Interna y el Secretario General  en cada instancia,  revisan y aprueban el proyecto de acto administrativo que resuelve el recurso de apelación de acuerdo a las directrices establecidas en el procedimiento GJ-PT-01 "Preparar los proyectos de estudios y conceptos jurídicos, iniciación de trámites", con la finalidad garantizar la imparcialidad de la decisión. El abogado que proyecta el acto administrativo hará seguimiento a las revisiones y en caso de identificarse carencia de éstas retrotraerá el curso de las revisiones. Evidencia: Correos electrónicos de revisión, vistos buenos en el acto administrativo y correos de requerimiento en caso de ser necesario.</t>
  </si>
  <si>
    <t>No. De eventos en que se identifican Interpretaciones parcializadas en la sustanciación de los proyectos de resolución que resuelven la segunda instancia dentro de los procesos disciplinarios</t>
  </si>
  <si>
    <t xml:space="preserve">Oficina Asesora Jurídica Interna / Grupo Interno de Trabajo de Conceptos y Regulación Normativa </t>
  </si>
  <si>
    <r>
      <rPr>
        <sz val="11"/>
        <rFont val="Arial"/>
        <family val="2"/>
      </rPr>
      <t>De conformidad con la información entregada por la Coordinación de Conceptos y Regulación Normativa durante el primer cuatrimestre de 2022 no se identificaron interpretaciones parcializadas en la sustanciación de los proyectos de resolución que resuelven la segunda instancia dentro del único proceso disciplinario que se tramitó. Se adjunta como evidencia copia parcial de la Resolución que desato el recurso presentado bajo el archivo "</t>
    </r>
    <r>
      <rPr>
        <sz val="11"/>
        <color rgb="FF00B0F0"/>
        <rFont val="Arial"/>
        <family val="2"/>
      </rPr>
      <t xml:space="preserve">2. DISCIPLINARIO"  </t>
    </r>
    <r>
      <rPr>
        <sz val="11"/>
        <rFont val="Arial"/>
        <family val="2"/>
      </rPr>
      <t xml:space="preserve">
Así mismo el </t>
    </r>
    <r>
      <rPr>
        <b/>
        <sz val="11"/>
        <rFont val="Arial"/>
        <family val="2"/>
      </rPr>
      <t>CONTROL</t>
    </r>
    <r>
      <rPr>
        <sz val="11"/>
        <rFont val="Arial"/>
        <family val="2"/>
      </rPr>
      <t xml:space="preserve"> referido a la revisión y aprobación del proyecto de acto administrativo que resuelve el recurso de apelación por parte del Coordinador del GIT de Conceptos y Regulación Normativa, el Jefe de Oficina Asesora Jurídica Interna y el Secretario General  en cada instancia se efectuó. Se adjunta como evidencia correos electrónicos de revisión nominados "</t>
    </r>
    <r>
      <rPr>
        <sz val="11"/>
        <color rgb="FF00B0F0"/>
        <rFont val="Arial"/>
        <family val="2"/>
      </rPr>
      <t>2.1 DISCIPLINARIO VoBo</t>
    </r>
    <r>
      <rPr>
        <sz val="11"/>
        <rFont val="Arial"/>
        <family val="2"/>
      </rPr>
      <t>" y en la ultima pagina del archivo "</t>
    </r>
    <r>
      <rPr>
        <sz val="11"/>
        <color rgb="FF00B0F0"/>
        <rFont val="Arial"/>
        <family val="2"/>
      </rPr>
      <t xml:space="preserve">2. DISCIPLINARIO"  </t>
    </r>
    <r>
      <rPr>
        <sz val="11"/>
        <rFont val="Arial"/>
        <family val="2"/>
      </rPr>
      <t xml:space="preserve"> </t>
    </r>
    <r>
      <rPr>
        <sz val="11"/>
        <color rgb="FF0070C0"/>
        <rFont val="Arial"/>
        <family val="2"/>
      </rPr>
      <t xml:space="preserve"> </t>
    </r>
  </si>
  <si>
    <t xml:space="preserve">El Grupo Interno de Trabajo de Conceptos y Regulación Normativa reportó que en el I cuatrimestre de 2022 no se identificaron eventos de interpretaciones parcializadas en la sustanciación de los proyectos de resolución que resolvieron la segunda instancia dentro de los procesos disciplinarios en el I cuatrimestre de 2022. 
En la descripción del seguimiento se señala que solo fue tramitado un proceso disciplinario. Para soportar la aplicación del control compartieron parte de la resolución mediante la que se resolvió el recurso de apelación, con fecha del 17 marzo de 2022, y en la que se observaron los vistos buenos del Secretario General, del Jefe de la Oficina Asesora Jurídica, el Coordinador del GIT de Conceptos y Regulación Normativa y de un abogado de la Oficina Asesora Jurídica Interna. 
Se observa que el indicador mide la interpretación parcializada solo a nivel de los proyectos de resolución mientras que el riesgo abarca las interpretaciones parcializadas en los procesos disciplinarios de segunda instancia, por lo que se recomienda revisar el alcance dado al indicador. 
Por otro lado, de consulta realizada en el Sistema Integrado de Gestión, se observó que el procedimiento Preparar los Proyectos de Estudios y Conceptos Jurídicos, Iniciación de Trámites, código GJ-PT-001, se encuentra actualizado a versión 16 desde el 29 de abril de 2022. En la relación de los cambios, Historial de Cambios, se incluye que “se elimina la actividad 9.3 TRAMITAR SEGUNDA INSTANCIA PROCESO DISCIPLINARIO y sus puntos de control” y no es claro que el trámite en segunda instancia de los procesos disciplinarios se contemple en el desarrollo del procedimiento 9.2 TRAMITAR SEGUNDA INSTANCIA SEDE ADMINISTRATIVA, por lo que se recomienda revisar la pertinencia de incluir políticas que describan el control.  
Adicionalmente, en las actividades 9 y 10 se contempla como registro el “proyecto de resolución e informe ejecutivo”. Sin embargo, estos no se relacionan en el numeral 6. REGISTROS. 
Teniendo en cuenta la entrada en vigencia del nuevo código general disciplinario se sugiere replantear el riesgo, teniendo en cuenta que la Oficina Asesora Jurídica Interna es el área que ejercerá la función disciplinaria en la etapa de juzgamiento en primera instancia para los funcionarios y exfuncionarios.
</t>
  </si>
  <si>
    <t xml:space="preserve"> MAPA DE RIESGOS INTEGRADO (RIESGOS DE GESTIÓN, CORRUPCIÓN Y SEGURIDAD DIGITAL)</t>
  </si>
  <si>
    <t>VERSIÓN: 2</t>
  </si>
  <si>
    <t>TODOS LOS PROCESOS Y MISIONES DE COLOMBIA EN EL EXTERIOR VINCULADAS AL SISTEMA INTEGRADO DE GESTIÓN</t>
  </si>
  <si>
    <t>Embajada y Sección Consular de Colombia en Costa Rica</t>
  </si>
  <si>
    <t>OBJETIVO DEL PROCESO: No Aplica</t>
  </si>
  <si>
    <t>Servicio al ciudadano</t>
  </si>
  <si>
    <t>Beneficiar a un tercero otorgando un pasaporte, con base en documentos falsos o adulterados</t>
  </si>
  <si>
    <t>Uso del pasaporte con propósitos de fraude
Imagen institucional afectada por hechos de corrupción comprobada 
Investigaciones y/o sanciones penales, fiscales o disciplinarias
Sanción por parte del entre de control u otro ente regulador</t>
  </si>
  <si>
    <t xml:space="preserve">C1. Revisión por parte del formalizador de la información adjunta y registrada en el aplicativo SITAC para la expedición de cada pasaporte para  posterior revisión y aprobación por parte del funcionario autorizador previo envío  al centro de impresión. La asignación de solicitudes a formalizadores y autorizadores es realizada de manera aleatoria por el SITAC. El desarrollo de este control, debe aplicarse  por cada pasaporte que se solicite y busca reducir el número de productos no conformes. En caso de identificarse errores por parte del autorizador se procederá a realizar las correcciones que corresponda por parte del formalizador o autorizador. Este control se encuentra descrito en  los  procedimientos de expedición de pasaportes SC-PT-54. Las evidencias de los mismos corresponderán a la muestra aleatoria que se  tomará del informe detallado que arroja el SITAC. 
C2. Crear alertas administrativas en el Sistema Integral de Trámites al Ciudadano – SITAC, con el propósito de evitar la expedición de un pasaporte soportado en documentos falsos o adulterados. El consulado coordinará la creación de estas alertas con el GIT de Pasaportes Sede Norte (funcionario encargado).  El desarrollo de este control procederá por cada solicitud de pasaporte que presente inconsistencias en la documentación presentada por el usuario y  se notificará a través del correo electrónico descrito en el procedimiento de expedición de pasaportes SC-PT-54, como registro se crea la alerta en el SITAC. </t>
  </si>
  <si>
    <t>No de eventos en los que se identifique que se beneficia a un tercero otorgando un pasaporte en las oficinas expedidoras de Bogotá, con base en documentos falsos o adulterados</t>
  </si>
  <si>
    <t>Dirección de Asuntos Migratorios, Consulares y Servicio al Ciudadano - Encargado de Funciones Consulares Embajada de Colombia en Costa Rica.</t>
  </si>
  <si>
    <t xml:space="preserve">No se identificaron pasaportes expedidos con documentos falsos </t>
  </si>
  <si>
    <t>30/,4/2022</t>
  </si>
  <si>
    <t xml:space="preserve">Los responsables reportaron que durante el primer cuatrimestre del 2022 no se identificaron pasaportes expedidos con documentos falsos, sin embargo, no remitieron soportes que permitan evidenciar la ejecución de los controles. 
El GIT de Control Interno de Gestión realizó revisión al REPORTE DE ACTIVIDAD SOLICITUDES OFICINA generado desde el Sistema Integral de Trámites al Ciudadano – SITAC y correspondiente al periodo evaluado (primer cuatrimestre 2022), identificando lo siguiente:
Enero: 85 pasaportes expedidos (Emergencia y ordinario), los cuales fueron formalizados por funcionarios diferentes a los que los autorizaron.
Febrero: 113 pasaportes (Emergencia, exento, ejecutivo y ordinario), de los cuales dos documentos fueron formalizados y autorizados por el mismo funcionario.
Marzo: 199 pasaportes (Emergencia, exento, ejecutivo y ordinario), los cuales fueron formalizados por funcionarios diferentes a los que los autorizaron.
Abril: 125 pasaportes expedidos (Emergencia y ordinario), los cuales fueron formalizados por funcionarios diferentes a los que los autorizaron.
Es necesario que en cada seguimiento se aporte los registros correspondientes a la aplicación de los dos controles definidos para el riesgo, por otro lado, es relevante llevar a cabo los controles con el propósito de evitar la materialización del riesgo de acuerdo con los lineamientos del procedimiento DE-PT-028 Administración del riesgo.
</t>
  </si>
  <si>
    <t>Desarrollo de la Politica Exterior</t>
  </si>
  <si>
    <t>Expedición de visas con omisión de requisitos a cambio de dadivas</t>
  </si>
  <si>
    <t>Intervención indebida de terceros en el trámite de visado a extranjeros. (C1, C2)</t>
  </si>
  <si>
    <t xml:space="preserve">  Falta de control previo a la expedición de la Visa (C1)
Intereses particulares (C1,C2, C3)</t>
  </si>
  <si>
    <t>Imagen institucional afectada por hechos de corrupción
Investigaciones o sanciones penales, fiscales o disciplinarias</t>
  </si>
  <si>
    <t>C1. Revisión por parte del sustanciador de la información adjunta y registrada en el aplicativo por los usuarios para la expedición de cada Visa, y posterior revisión y aprobación por parte del funcionario autorizador.  El desarrollo de este control, debe aplicarse  por cada Visa que se solicite y busca minimizar posibles hechos de corrupción. En caso de identificarse inconsistencias por parte del autorizador, este procederá a escalar el hecho al Coordinador del GIT de Visas y si el caso corresponde a un posible hecho de corrupción, este será notificado a la Oficina de Control Disciplinario Interno. Este control se encuentra descrito en el procedimiento de Tramite de visa en Bogotá DP-PT-168 y dejará como registro las visas expedidas en el Sistema de Información SITAC, los cuales necesariamente debieron pasar por la etapa de sustanciación y autorización. y los correos electrónicos en caso de requerirse
C2. Asignación aleatoria del Sistema de Información SITAC, frente al estudio de las solicitudes que se asignan tanto a los sustanciadores como a los autorizadores, con el propósito de realizar un proceso de estudio trasparente, que busque mitigar el interés personal, según se establece en el procedimiento de Tramite de visa en Bogotá DP-PT-168. Evidencia: Funcionalidad Sistema de Información SITAC
C3. El sustanciador y el autorizador registrarán en el concepto de la solicitud de la Visa, la justificación de la omisión de algún documento soporte de requisitos, con el fin de evitar conceptos con irregularidades frente a la resolución vigente del tramite de Visas. En caso de identificarse por parte del autorizador, conceptos que no cumplen con la documentación y que no cuentan con la justificación de su omisión, este procederá a escalar el hecho al Coordinador del GIT de Visas y si el caso corresponde a un posible hecho de corrupción, este será notificado a la Oficina de Control Disciplinario Interno. Este control se encuentra descrito en el procedimiento de Tramite de visa en Bogotá DP-PT-168 y dejará como registro conceptos en el Sistema SITAC y correos electrónicos en caso de requerirse.</t>
  </si>
  <si>
    <t>No. de veces en que se identifique la expedición de visas con omisión de requisitos por hechos de corrupción</t>
  </si>
  <si>
    <t xml:space="preserve">Dirección de Asuntos Migratorios, Consulares y Servicio al Ciudadano - Encargado de Funciones Consulares Embajada de Colombia en Costa Rica
</t>
  </si>
  <si>
    <t>T</t>
  </si>
  <si>
    <t>No se identificaron visas expedidas con omision de requisitos</t>
  </si>
  <si>
    <t>Los responsables reportaron que durante el primer cuatrimestre del 2022 no se identificaron visas expedidas con omisión de requisitos, sin embargo, no remitieron soportes que permitan evidenciar la ejecución de los controles. 
El GIT de Control Interno de Gestión realizó revisión al REPORTE DE ACTIVIDAD SOLICITUDES OFICINA generado desde el Sistema Integral de Trámites al Ciudadano – SITAC y correspondiente al periodo evaluado (primer cuatrimestre 2022), identificando lo siguiente:
Enero: 28 solicitudes de estudios de visas, de las cuales 11 visas admitidas fueron formalizadas y autorizadas por el mismo funcionario.
Febrero: 36 solicitudes de estudios de visas, de las cuales 22 visas admitidas fueron formalizadas y autorizadas por el mismo funcionario.
Marzo: 8 solicitudes de estudios de visas, de las cuales 8 visas admitidas fueron formalizadas y autorizadas por el mismo funcionario.
Abril: 17 solicitudes de estudios de visas, de las cuales 4 visas admitidas fueron formalizadas y autorizadas por el mismo funcionario.
Lo anterior evidencia que los controles que diferencian el rol del sustanciador y del autorizador no están siendo ejecutados en todos los casos.
Es necesario que en cada seguimiento se aporte los registros correspondientes a la aplicación de los dos controles definidos para el riesgo, por otro lado, es relevante llevar a cabo los controles con el propósito de evitar la materialización del riesgo de acuerdo con los lineamientos del procedimiento DE-PT-028 Administración del riesgo.</t>
  </si>
  <si>
    <t>VALORACIÓN DEL RIESGO INHERENTE</t>
  </si>
  <si>
    <r>
      <t>Dirección de Asuntos Migratorios, Consulares y Servicio al Ciudadano -</t>
    </r>
    <r>
      <rPr>
        <sz val="11"/>
        <color theme="1"/>
        <rFont val="Arial"/>
        <family val="2"/>
      </rPr>
      <t xml:space="preserve"> Cónsul de Colombia en Ciudad de México</t>
    </r>
  </si>
  <si>
    <t>No se materializó el riesgo</t>
  </si>
  <si>
    <t xml:space="preserve">
Durante el I Cuatrimestre de 2022 se aplicaron los controles establecidos. De esta manera se logró evitar la materialización del riesgo. Se aporta evidencia.
Tomado de la información remitida mediante correo del 9 de mayo de 2022:  Ene – Controles notariado y registr
Feb – Controles notariado y registr
Mar – Controles notariado y registr
Abr – Controles notariado y registr</t>
  </si>
  <si>
    <t>Como evidencias de aplicación del control 1, el consulado compartió evidencia de registro de solicitudes tramitadas en enero y febrero; generado desde el sistema SITAC. Se observó que el usuario que formaliza es diferente al que autoriza.
Adicionalmente, el GIT de Control Interno de Gestión realizó revisión al REPORTE DE ACTIVIDAD SOLICITUDES OFICINA generado desde el Sistema Integral de Trámites al Ciudadano – SITAC y correspondiente al periodo evaluado (primer cuatrimestre 2022), y no se identificaron solicitudes de pasaportes tramitadas en las cuales el usuario formalizador sea igual al usuario que autoriza.
El consulado informó que durante el primer cuatrimestre de 2022 no se materializaron riesgos en esa misión. 
Se recuerda la importancia de remitir el seguimiento en el MAPA DE RIESGOS INTEGRADO (RIESGOS DE GESTIÓN, CORRUPCIÓN Y SEGURIDAD Y PRIVACIDAD DE LA INFORMACIÓN), en la parte correspondiente al “AUTOCONTROL POR PARTE DE LOS RESPONSABLES”. Es necesario que en cada seguimiento se aporte el seguimiento detallado a los riesgos de acuerdo con los lineamientos del procedimiento DE-PT-028 Administración del riesgo.</t>
  </si>
  <si>
    <t>G. Administrativa</t>
  </si>
  <si>
    <t xml:space="preserve">Extracción ilícita de elementos de propiedad de la Entidad </t>
  </si>
  <si>
    <t>Acto corrupto por parte de los servidores del Ministerio de Relaciones Exteriores y su Fondo Rotatorio o terceros. (C1, C2, C3)
Evasión de las directrices establecidas en el protocolo de seguridad y sus consignas (C1, C2, C3)</t>
  </si>
  <si>
    <t xml:space="preserve">Detrimento patrimonial de la Entidad o del propietario del bien
Investigaciones penales, fiscales o disciplinarias
Demandas
Imagen institucional afectada
Interrupción de las operaciones de la Entidad
Reproceso de actividades  
Pérdida de información </t>
  </si>
  <si>
    <t>Zona 
Riesgo Extrema</t>
  </si>
  <si>
    <t>C1. Revisar y controlar  la entrada y salida de todos los elementos, por parte del encargado de seguridad designado por la empresa proveedora del servicio de seguridad, con el fin de evitar la salida de elementos no autorizados o elementos personales por parte de terceros de acuerdo con lo establecido las consignas de seguridad.  Autorización salida de elementos de propiedad del F.R del M.R.E., Libro de registro de entrada y salida de elementos. En caso de detectar salidas no autorizadas, el funcionario encargado reporta al Cónsul General para adelantar las gestiones pertinentes. 
C2.  Monitoreará permanentemente a través del Circuito Cerrado de Televisión por parte del encargado de seguridad designado por  la empresa proveedora del servicio de seguridad con el propósito de controlar todos los movimiento del personal que ingresa y sale del consulado de acuerdo con lo establecido en las consignas de seguridad. Registro: Registro magnético de monitoreo, reporte de novedades en minuta. En caso de detectar salidas no autorizadas, el funcionario encargado reporta al Cónsul General para adelantar las gestiones pertinentes. 
C3. Controlar permanentemente el  acceso de visitantes por parte del encargado de seguridad designado por la empresa de vigilancia ; con el fin de evitar la entrada de personal no autorizado que pueda extraer elementos del Consulado y/o personales  Según lo establecido en las consignas de seguridad. Registro: Registro reporte de novedades en minuta.</t>
  </si>
  <si>
    <t>No. De eventos reportados en que se identifique la extracción ilícita de elementos de la Entidad y/o personales por actos de corrupción</t>
  </si>
  <si>
    <t>Personal de seguridad del Consulado / Cónsul de Colombia en Ciudad de México</t>
  </si>
  <si>
    <t xml:space="preserve">
Durante el I Cuatrimestre de 2022 se aplicaron los controles establecidos. De esta manera se logró evitar la materialización del riesgo. Se aporta evidencia.
Tomado de la información remitida mediante correo del 9 de mayo de 2022:  LIBRO DE REGISTRO INGRESO C. MEXICO
CÁMARAS C. MÉXICO</t>
  </si>
  <si>
    <t>El Consulado de Colombia en Ciudad de México aportó imagen del monitoreo realizado a través de 11 cámaras de seguridad, en las que se muestran diferentes espacios del consulado, como la recepción y la sala de espera; con lo que se evidencia el monitoreo permanente a través de Circuito Cerrado de Televisión descrito en el control 2. 
Mediante fotografía del libro de registro de entrada y salida de personas, y el asunto a realizar fue soportada la aplicación del control 3. Sin embargo, se advierte que no siempre es diligenciado el espacio destinado para consignar la hora de salida. 
El consulado informó que durante el primer cuatrimestre de 2022 no se materializaron riesgos en esa misión. 
Se recuerda la importancia de remitir el seguimiento en el MAPA DE RIESGOS INTEGRADO (RIESGOS DE GESTIÓN, CORRUPCIÓN Y SEGURIDAD Y PRIVACIDAD DE LA INFORMACIÓN), en la parte correspondiente al “AUTOCONTROL POR PARTE DE LOS RESPONSABLES”. Es necesario que en cada seguimiento se aporte el seguimiento detallado a los riesgos de acuerdo con los lineamientos del procedimiento DE-PT-028 Administración del riesgo.</t>
  </si>
  <si>
    <t>G. documental</t>
  </si>
  <si>
    <t>Infiltrar elementos prohibidos en el envío de valija diplomática al interior de la entidad, en beneficio propio o de terceros, por parte de los funcionarios y/o contratistas.</t>
  </si>
  <si>
    <t>Investigaciones penales, fiscales o disciplinarias
Imagen institucional afectada por hechos de corrupción comprobados</t>
  </si>
  <si>
    <t>C1. Supervisión directa sobre el empaque de la valija y verificación de su contenido, en el caso que se identifique un elemento que no corresponde a un envio oficial debe ser retirado y se hace la invcestigación correspondiente;  responsable: Auxiliar de Misión Diplomática; frecuencia cada vez que se haga envío de valija diplomática, propósito: evitar pérdida de documentos o bienes e inclusión de objetos o elementos extraños en los envíos. Este control se realiza de acuerdo con lo establecido en el procedimiento GD-PT-21 RECIBO, TRAMITE Y ENTREGA DE CORRESPONDENCIA ; Evidencia: Matriz de control del contenido de la valija diplomatica.</t>
  </si>
  <si>
    <t>Auxiliar de Misión Diplomatica / Cónsul General de Colombia en Ciudad de México</t>
  </si>
  <si>
    <t>Durante el I Cuatrimestre de 2022 se aplicaron los controles establecidos. De esta manera se logró evitar la materialización del riesgo. Se aporta evidencia.
Tomado de la información remitida mediante correo del 9 de mayo de 2022:  GD-FO-31 Valija remitirá 02_2022.</t>
  </si>
  <si>
    <t>Como soporte de aplicación del control el consulado en Ciudad de México compartió evidencia del diligenciamiento del formato GD-FO-31 Ingreso de correspondencia por valija diplomática. El registro aportado tiene fecha de diligenciamiento el 24 de febrero de 2022 y en el se registraron 8 oficios mediante los cuales fue remitida correspondencia con destino al consulado. 
Nuevamente se hace notar que la evidencia señalada para este control es la Matriz de control del contenido de la valija diplomática y que el soporte aportado corresponde al formato GD-FO-31 INGRESO DE CORRESPONDENCIA POR VALIJA DIPLOMÁTICA DESDE EL EXTERIOR. 
Por otro lado, en el procedimiento GD-PT-21 RECIBO, TRAMITE Y ENTREGA DE CORRESPONDENCIA no se observan lineamientos específicos para las misiones de Colombia en el exterior, por ejemplo, en el desarrollo de las actividades del numeral 9.3 “Recibo y envío de pasaportes al exterior por valija diplomática” solo registra como responsable el GIT de Correspondencia o personal de 472.
El consulado informó que durante el primer cuatrimestre de 2022 no se materializaron riesgos en esa misión. 
Se recuerda la importancia de remitir el seguimiento en el MAPA DE RIESGOS INTEGRADO (RIESGOS DE GESTIÓN, CORRUPCIÓN Y SEGURIDAD Y PRIVACIDAD DE LA INFORMACIÓN), en la parte correspondiente al “AUTOCONTROL POR PARTE DE LOS RESPONSABLES”. Es necesario que en cada seguimiento se aporte el seguimiento detallado a los riesgos de acuerdo con los lineamientos del procedimiento DE-PT-028 Administración del riesgo.</t>
  </si>
  <si>
    <t>PROBABILIDAD</t>
  </si>
  <si>
    <t>CLASES DE RIESGOS</t>
  </si>
  <si>
    <t>Estratégico</t>
  </si>
  <si>
    <t>Imagen</t>
  </si>
  <si>
    <t>Financieros</t>
  </si>
  <si>
    <t>Zona Riesgo Moderada</t>
  </si>
  <si>
    <t>Moderado</t>
  </si>
  <si>
    <t>Terminada</t>
  </si>
  <si>
    <t>Zona Riesgo Baja</t>
  </si>
  <si>
    <t>Menor</t>
  </si>
  <si>
    <t>Materiales</t>
  </si>
  <si>
    <t>Cumplimiento</t>
  </si>
  <si>
    <t>Insignificante</t>
  </si>
  <si>
    <t>Tecnológico</t>
  </si>
  <si>
    <t>Gerencial</t>
  </si>
  <si>
    <t>Seguridad y Privacidad de la Información</t>
  </si>
  <si>
    <t>Aceptar el Riesgo</t>
  </si>
  <si>
    <t>Direccionamiento Estratégico</t>
  </si>
  <si>
    <t>Comunicaciones</t>
  </si>
  <si>
    <t>Evitar el Riesgo</t>
  </si>
  <si>
    <t>Gestión de Información y Tecnología</t>
  </si>
  <si>
    <t>Compartir el Riesgo</t>
  </si>
  <si>
    <t>Desarrollo de la Política Exterior</t>
  </si>
  <si>
    <t>Servicio al Ciudadano</t>
  </si>
  <si>
    <t>Gestión del Talento Humano</t>
  </si>
  <si>
    <t>Gestión Financiera</t>
  </si>
  <si>
    <t>Gestión Administrativa</t>
  </si>
  <si>
    <t>Gestión Contractual</t>
  </si>
  <si>
    <t>Gestión Documental</t>
  </si>
  <si>
    <t>Apoyo Jurídico</t>
  </si>
  <si>
    <t>Administración de los Sistema de Gestión</t>
  </si>
  <si>
    <t>Evaluación Independiente</t>
  </si>
  <si>
    <t>Mejora Continua</t>
  </si>
  <si>
    <t xml:space="preserve">PROCESO: DESARROLLO DE LA POLÍTICA EXTERIOR </t>
  </si>
  <si>
    <t xml:space="preserve">OBJETIVO DEL PROCESO: Desarrollar la política exterior estableciendo, manteniendo y fortaleciendo las relaciones con Estados, Organismos Internacionales y mecanismos de integración y concertación regional; así como defender y promover los intereses de los nacionales en Colombia y en el exterior, procurando su bienestar, garantizando sus derechos, y vinculándolos con el país </t>
  </si>
  <si>
    <t>Emitir documentos de instrucción o documentos preparatorios  para eventos oficiales en detrimento de los intereses nacionales y en beneficio de terceros</t>
  </si>
  <si>
    <t xml:space="preserve"> Falta de revisión del documento de instrucción o documento preparatorio por parte de un responsable de área. C1
Intereses particulares C1</t>
  </si>
  <si>
    <t>Afectar negativamente los intereses nacionales, utilizando inadecuadamente los recursos a disposición de la Cancillería en beneficio de intereses particulares
Imagen institucional afectada en el orden internacional, nacional o regional por actos o hechos de corrupción comprobados.</t>
  </si>
  <si>
    <t xml:space="preserve">C1.  Revisión y aprobación de documentos preparatorios por parte de Coordinadores y/o Directores de las áreas bilaterales y multilaterales para garantizar la posición coordinada y consolidada para su participación en el escenario internacional. Los documentos que lo requieran serán aprobados por los Viceministros. Si se detectan inconsistencias en los documentos se solicitarán las respectivas correcciones. Este control se realiza de acuerdo con lo establecido en el procedimiento de Participación y Seguimiento a Reuniones Internacionales (DP-PT-47). Registro: Correos electrónicos y documentos preparatorios                               </t>
  </si>
  <si>
    <t>Número de documentos que emitieron conceptos que favorezcan los intereses de particulares o de otro país en detrimento de la posición país</t>
  </si>
  <si>
    <t>Despacho de Asuntos Multilaterales, Dirección de América, Dirección de Europa, Dirección de Asia, África y Oceanía, Dirección de Asuntos Políticos Multilaterales, Dirección de Asuntos Económicos, Sociales y Ambientales, Dirección de Cooperación Internacional, Dirección de Derechos Humanos y Derecho Internacional Humanitario, Dirección de Mecanismos de Concertación e Integración Regionales y Dirección de Asuntos Culturales.</t>
  </si>
  <si>
    <t xml:space="preserve">La Dirección de América reporta que no se materializó el riesgo señalado en el primer cuatrimestre del 2022. 
Durante este periodo se aplicó el control C1, mediante la revisión y aprobación de documentos preparatorios para 25 reuniones con los Gobiernos de los países de América, de los cuales queda evidencia en los envíos a través de correo electrónico, que muestran el respeto a la cadena de mando y el control ejercido por parte de Coordinadores, Directores y/o Viceministros a los documentos. Dicha revisión garantiza que en los documentos preparatorios se salvaguarden los intereses nacionales y no se ejerza influencia en los mismos en favor de terceros.   
Durante el primer cuatrimestre de 2022  la Dirección de Asia. África y Oceanía aplicó el control de revisión y aprobación de los documentos preparatorios en las siguientes visitas, eventos y reuniones de alto nivel:1.Visita del Ministro de Estado para Asuntos Exteriores de Arabia Saudita Adel Al-Jubeir 2.Visita Vicepresidente y Canciller a Emiratos Árabes Unidos,3.Reunión Vicepresidente y Canciller con Canciller de Mauricio Global Diaspora Summit,4.Reunión Viceministro y Embajadora de Marruecoss, 5.Reunión Viceministro y Embajador de Sudáfrica, 6. Reunión Vicepresidente y Canciller con Embajador de China, 7. Reunión Viceministro Echeverri con Embajador de China, 8.Reunión Viceministro Echeverri con Embajadora de Australia, 9.Consultas Políticas Australia, 10.                Reunión Director Asia, África y Oceanía con Embajador de Argelia, 11.Reunión VAM y Embajador de Corea, 12.Visita Ministro de Comercio e Industria de Singapur, 13.Ceremonia apertura Eximbank Core, 14.Llamada presidente electo Corea, Como soporte del control aplicado remito una muestra de evidencias de la apliación del mismo, las cuales se encuentran en la carpeta “Riesgo-Corrupción” que podrán consultar en  el siguiente enlace: https://minrelext.sharepoint.com/:f:/r/sites/DIRDIRECCIONDEASIAAFRICAYOCEANIA/Documentos%20compartidos/General/DOCUMENTOS%20DE%20APOYO%20GESTI%C3%93N%20-%202022/GESTION%20DE%20CALIDAD/MAPA%20DE%20RIESGOS%20INTEGRADO/REPORTE%20RIESGOS/RIESGO%20-%20CORRUPCI%C3%93N?csf=1&amp;web=1&amp;e=wxldEr 
La  Dirección  de  Mecanismos  de  Concertación  e  Integración  Regionales  generó  la revisión y aprobación de documentos preparatorios por parte de Coordinador, Directores y Viceministros para    garantizar    la    posición    coordinada    y  consolidada  para  su participación en el escenario internacional. CONTROL 1: CADENA DE REVISIÓN DOCUMENTOS DE APOYO,  Como  evidencias  para  este  control  se  incluyen  las  siguientes  cadenas  de  revisión  de Documentos  de  Instrucción  o  Preparatorios  para  la  participación  de  Colombia  en  los siguientes compromisos:1. III Cumbre de Presidentes de PROSUR, 27 de enero de 2022, 2. Reunión de Directores Encargados de la Comunidad Andina en las Cancillerías de los Países Miembros, 18 de febrero de 2022, 3. Reunión de Directores Encargados de la Comunidad Andina en las Cancillerías de los Países Miembros, 04 de marzo de 2022, 4. XXVII Reunión Ordinaria del Consejo de Ministros de Relaciones Exteriores y L Reunión del Consejo Andino de Ministros de Relaciones Exteriores en forma ampliada, 25 de marzo de 2022. 
Dirección de DDDHH y DIH, mediante correo electrónico de 5 de abril de 2022, se sometió a consideración del Despacho de la Señora Viceministra de Asuntos Multilaterales la versión inicial de observaciones sobre fragmento respecto a Colombia en el Informe anual del Secretario General de las Naciones Unidas sobre “Niños y Conflicto”. Mediante correo electrónico de 4 de abril de 2022, se remitió a consideración de la Directora, el borrador de informe que contiene las observaciones del Estado colombiano al informe de Verdad, Justicia y Reparación de la Comisión Interamericana de Derechos Humanos. Mediante correo electrónico de 5 de abril de 2022, se sometió a consideración del Despacho de la Señora Viceministra de Asuntos Multilaterales, el proyecto de Resolución que Israel quería impulsar en la Asamblea General de las Naciones Unidas.Mediante correo electrónico de 7 de abril de 2022, se sometió a consideración del Despacho de la Señora Viceministra de Asuntos Multilaterales el proyecto de concepto de la Dirección de Derechos Humanos y DIH, elaborado conjuntamente con la Dirección de Cooperación Internacional en relación con la pertinencia de que Colombia participe en un side event sobre migraciones titulado “Holding the Human Rights guiding principle in in the Global Compact for Migration”.Mediante correo electrónico de 8 de abril de 2022, se remitió al Despacho de la Viceministra de Asuntos Multilaterales, el borrador de nota mediante la cual el Estado se pronunció frente a un comunicado público emitido por la Comisión Interamericana de Derechos Humanos sobre violencia contra grupos étnicos. 
Dirección de Asuntos Económicos, Sociales y Ambientales En la transición entre la virtualidad y la presencialidad, a causa del Covid-19, las reuniones de los escenarios multilaterales a cargo de DIESA se han desarrollado de manera virtual, presencial y mixta. Por la simultaneidad de algunas reuniones, fue necesario redistribuir cargas entre los funcionarios de algunas coordinaciones, para cubrir satisfactoriamente todas las reuniones. Es necesario aumentar el personal de la Dirección para evitar la materialización del riesgo de imagen, al no contar con suficiente capacidad para preparar y atender reuniones simultáneas. 
La meta de participación en reuniones se ha cumplido.En el siguiente enlace se pueden consultar las evidencias de participación de la Dirección en las reuniones, durante el primer cuatrimestre del año: https://minrelext.sharepoint.com/:f:/s/DIESA/ErWpWfYd1-xImNYJT9lyn38B0DJCIlqlZ4Bu1KZHUiQyyw?e=VVNrlN 
Durante el primer cuatrimestre del 2022 no se materializó el riesgo en la Dirección de Cooperación Internacional. A su vez, en el periodo a reportar se aplicaron los controles establecidos frente a la elaboración y revisión de documentos de instrucción que reflejan la posición país. Como evidencia de lo anterior, se adjuntan las siguientes evidencias:Insumos remitidos a la Dirección de Asia, África y Oceanía con motivo de la visita a Colombia del Ministro de Relaciones Exteriores de Turquía, Mevlüt Çavuşoğlu, que se reunió con el señor presidente Duque y la señora Vicepresidente y Canciller, Insumos remitidos a la Dirección de América con ocasión de la visita oficial realizada por el Presidente del Paraguay, Mario Abdo Benítez el domingo 24 de abril, El 28 de febrero, se recibió, en el Palacio de San Carlos, al Dr. Jan Felix Drexler, virólogo y profesor investigador del Instituto de Virología del Hospital Universitario Charité de Berlín, con ocasión de la Ceremonia de Recepción de la donación de Alemania a Colombia de 500.000 unidades de un nuevo tipo de prueba PCR de diagnóstico de COVID-19, desarrollado para la detección de variantes regionales del virus. El 07 de abril, se concluyó el Canje de Notas entre el Gobierno de Colombia y el Gobierno de Alemania para el proyecto “Programa Eficiencia de Recursos e Innovación en la Economía Circular” Documento de apoyo para la participación la reunión del Comité Permanente de ACNUR del 08 -10 de marzo de 2022 y su correo al respecto, Documento de apoyo para la participación de la Señora Viceministra en la sesión presencial del Comité Directivo del MPTF del 16 de marzo de 2022 y correo al respecto, Documento de apoyo para la participación en Comité Técnico del MPTF del 28 de abril de 2022 y su correo respectivo. Documento de apoyo para la participación en los Comités Técnicos del MPTF del 31 de enero y del 01 de febrero de 2022 y su correo respectivo, Documento de apoyo para la participación en el primer periodo ordinario de sesiones 2022  de la Junta Ejecutiva ONU-Mujeres del 09 de febrero de 2022, memorando remisorio y correo al respecto, Documento de apoyo para la participación en el primer periodo ordinario de sesiones 2022 de la Junta Ejecutiva PNUD/UNFPA/UNOPS y su respectivo memorando, Documento de apoyo para la participación en Comité Técnico del MPTF del 24 de febrero de 2022 y su correo respectivo,  Documento de apoyo para la participación en el Comité Técnico del MPTF (AICMA) del 08 de marzo de 2022 y su correo respectivo, Documento de apoyo para la participación de la Misión de Colombia en Nueva York en el Foro de Financiamiento para el Desarrollo (25-28 de abril) y su correo respectivo. 
Dirección de Asuntos Culturales. Durante el cuatrimestre enero a abril de 2022 se ejerció el Control C1 y se adjuntan evidencias de: Insumos Suiza para Visita del Presidente Iván Duque aprobados por la coordinadora de Programas y Convenios en Educación, Cultura y Deporte. 
La Dirección de Asuntos Políticos Multilaterales. como autocontrol para evitar que se materializara este riesgo en la participación en escenarios internacionales   desarrolló en el periodo enero a abril de 2022 el control C1 descrito en este riesgo. Las evidencias del control C1:  se describen y pueden ser consultadas en  https://minrelext-my.sharepoint.com/:f:/g/personal/yurrutias_cancilleria_gov_co/EnmjY2X3GDZBpdVgdIun5tMB3XoeTSuwD3xVu6wN2U6aLQ?e=9C6vSJ </t>
  </si>
  <si>
    <t xml:space="preserve">06/05/2022
09/05/2022
12/05/2022
</t>
  </si>
  <si>
    <t>Andrea Veronica Caicedo Lopez</t>
  </si>
  <si>
    <t xml:space="preserve">Permitir la participación de un tercero no idóneo en el desarrollo de una iniciativa de diplomacia cultural, educativa o deportiva </t>
  </si>
  <si>
    <t>Ofrecimiento de dadivas
Intereses particulares</t>
  </si>
  <si>
    <t>Intereses particulares. (C1,C2)
Omisión  de requisitos para la participación de terceros en una iniciativa cultural, educativa o deportiva  (C1,C2)
Amiguismo y clientelismo</t>
  </si>
  <si>
    <t xml:space="preserve">Disminución de la calidad de las iniciativas de diplomacia culturales, educativas y deportivas de  la Dirección de Asuntos Culturales y las misiones de Colombia en el exterior.
No diversificación de las iniciativas de diplomacia culturales, educativas y deportivas de las misiones de Colombia.
Limitar a un ciudadano de beneficiarse de las iniciativas de diplomacia culturales, deportivas y educativas de la Dirección de Asuntos Culturales
Imagen institucional afectada por hechos comprobados de corrupción
Incumplimiento en las metas y objetivos institucionales y sectoriales
Da lugar a procesos sancionatorios, disciplinarios, fiscales y penales
</t>
  </si>
  <si>
    <t xml:space="preserve">C1. Los funcionarios asignados del GIT de Acción Cultural revisan anualmente la oferta cultural del Ministerio de participantes incluidos en el portafolio cultural y terceros, con el fin de verificar criterios de (representatividad por enfoque, trayectoria académica, calidad técnica, impacto, reconocimientos y premios) que demuestren la idoneidad de los terceros que se proponen para participar en iniciativas culturales, educativas y deportivas del Ministerio de acuerdo con el procedimiento "La cultura como herramienta para fortalecer política exterior" DP-PT-09. Esta revisión es validada por el Coordinador del GIT y el Director de la Dirección de Asuntos Culturales. En caso de identificarse propuestas de artistas que no  cumplan con los lineamientos establecidos para su selección, El funcionario del GIT encargado de la revisión con el aval del Coordinador, rechaza la propuesta a través de correo electrónico o Formato DP-FO-220. Evidencia: correo electrónico, Formato DP-FO-220 "Lista de chequeo artistas Acción Cultural" (para los artistas que no ingresan al portafolio) y Portafolio de Expresiones Culturales
C2. La Coordinación del GIT de Gestión de Intercambios verifica el contenido de los formatos que son diligenciados por el tercero participante y el funcionario encargado del GIT,  con el propósito de validar que la información se encuentre completa y sirva como evidencia del cumplimiento de los requisitos y políticas de operación establecidas en el procedimiento Gestión de Intercambios (DP-PT-159) y la Guía de Intercambios (DP-GS-02). En caso de identificarse una conducta anómala, se notificará a la Oficina de Control Disciplinario Interno. Evidencias: Formatos DP-FP-130 "Identificación participantes del intercambio" y notificaciones a la Oficina de Control Disciplinario Interno en caso de presentarse
C3. Revisión y aprobación por parte del Comité para la Coordinación del Plan de Promoción de Colombia en el Exterior, de los planes de acción cultural presentados por las Embajadas y Misiones de Colombia y los intercambios de la Iniciativa de Diplomacia Deportiva y Cultural, previamente validado por la Dirección de Asuntos Culturales. En caso de que el Comité no apruebe el Plan o alguna de sus actividades, la Dirección de Asuntos Culturales realizará las revisiones correspondientes y en caso de identificarse una conducta anómala, se notificará a la Oficina de Control Disciplinario Interno. Evidencia: Actas de Comité y notificaciones a la Oficina de Control Disciplinario Interno en caso de presentarse. </t>
  </si>
  <si>
    <t xml:space="preserve">No. de casos en los que participa un tercero no idóneo en el desarrollo de iniciativas de diplomacia culturales, educativas o deportivas, por hechos comprobados de corrupción. </t>
  </si>
  <si>
    <t xml:space="preserve">Dirección de Asuntos Culturales </t>
  </si>
  <si>
    <t xml:space="preserve">C1, No se diligenció el formato DP-FO-220, en el primer cuatrimestre dado que todos los participantes de las actividades del Plan de Promoción de Colombia en el Exterior se encuentran dentro de la oferta cultural aprobada en la planeación y no se contó con participantes nuevos que no estuvieran en el portafolio de expresiones culturales. (Anexo V) C2, No se hicieron intercambios en este cuatrimestre, C3, Se anexa el formato DP-FO-163 No. 1 y del 11 de enero de 2022 y Acta N. 2 del 27 de enero de 2022 (Anexo I), de igual manera se informa que a la fecha no se identificó ninguna conducta anómala.
 </t>
  </si>
  <si>
    <t>Desviación o apropiación de recursos por parte de los operadores y/o aliados de los proyectos y programas de desarrollo fronterizo para beneficiar a un tercero</t>
  </si>
  <si>
    <t>Control insuficiente sobre el desarrollo de los proyectos o programas (C1, C2, C3)
Intereses particulares (C1, C2, C3)</t>
  </si>
  <si>
    <t>Imagen institucional afectada en el orden nacional o regional por actos o hechos de corrupción comprobados.
Incumplimiento en las metas y objetivos institucionales afectando de forma grave la ejecución presupuestal
Intervención por parte de un ente de control u otro ente regulador</t>
  </si>
  <si>
    <t xml:space="preserve">C1. Verificación de la suscripción de la minuta realizada por el GIT de Licitaciones y Contratos, del cumplimiento de los requisitos de perfeccionamiento y los recursos para el inicio del proyecto, por parte del supervisor del convenio - Coordinador del GIT de Plan Fronteras, y previo a la socialización con los beneficiarios, con el propósito de confirmar que el convenio puede iniciar su ejecución  según lo indicado en el procedimiento  DP-PT-156 Gestión y Ejecución de Proyectos. Esta verificación se realiza mediante la copia del convenio suscrito, la comunicación de cumplimiento de requisitos y copia de los registros presupuestales expedidos. Los convenios no podrán iniciar ejecución, entretanto no se verifiquen estos documentos, por lo que en caso de que se identifiquen inconsistencias y/o inexistencia de los documentos, el supervisor del convenio informará al GIT de Licitaciones y Contactos para su gestión. Evidencia: copia del convenio suscrito, comunicación de cumplimiento de requisitos, copia de los registros presupuestales expedidos y correos electrónicos o memorandos.
C2. Realización de visitas a terreno y comités técnicos de seguimiento a la ejecución técnica y financiera de los proyectos por parte de los funcionarios responsables del GIT de Plan Fronteras, y de acuerdo con la periodicidad establecida en el convenio o cada vez que se requiera, con el fin de verificar  los avances en la ejecución de los proyectos y el cumplimiento del plan operativo, plan de inversión y cronograma; de acuerdo con lo consignado en el procedimiento  DP-PT-156 Gestión y Ejecución de Proyectos. De la realización de los comités técnicos se derivan las actas de comité, informe(s) de ejecución técnica y financiera presentado(s) por el operador; mientras que de las visitas, se obtienen las fichas de seguimiento en campo e informe de comisión de quien la realizó. Estos documentos son revisados por parte del supervisor de los convenios - Coordinador del GIT de Plan Fronteras, con quien se toman las acciones correspondientes en caso de identificar algún retraso o dificultad en la ejecución del proyecto. Evidencia: actas de comité, informe(s) de ejecución técnica y financiera, fichas de seguimiento en campo e informe de comisión
C3. Presentación de informes trimestrales de supervisión por parte del supervisor de cada uno de los convenios - Coordinador del GIT de Plan Fronteras, con el propósito de realizar un balance de la ejecución técnica y financiera del convenio, e indicar las actividades realizadas en el marco del proyecto para el cumplimiento de cada una de las obligaciones estipuladas en el convenio;  de acuerdo al procedimiento DP-PT-156 Gestión y Ejecución de Proyectos.  La verificación se cumple con la existencia del informe periódico de supervisión y/o interventoría (GC-FO-54) para cada convenio, debidamente suscrito por el supervisor. En caso de que se identifiquen inconsistencias en la ejecución del convenio, el Coordinador del GIT de Plan Fronteras procederá a notificar el hecho para las respectivas investigaciones y sanciones. Evidencia: informe periódico de supervisión y/o interventoría (GC-FO-54)                                                                                                                                                                                                                                                                                                                                                                                                                                                                                                                                                                                                                                                                                                                                                                                        </t>
  </si>
  <si>
    <t>Número de proyectos y/o programas en los cuales se evidenció por parte de la Dirección para el Desarrollo y la Integración Fronteriza manejo inadecuado de recursos por parte de los operadores y aliados</t>
  </si>
  <si>
    <t>Dirección para el Desarrollo y la Integración Fronteriza - Grupo Interno de Trabajo de Plan Fronteras</t>
  </si>
  <si>
    <t xml:space="preserve">Observaciones resultado indicador: durante el primer cuatrimestre de la vigencia 2022, no se materializó el riesgo, teniendo en cuenta que en la ejecución de los controles establecidos se realizó un seguimiento y supervisión a la ejecución técnica y financiera de los proyectos vigentes a través de los comités técnicos, visitas de campo e informes finales , según aplica en cada caso.
C1. Durante el primer cuatrimestre de la vigencia 2022, se dio la suscripción y perfeccionamiento de tres (3) convenios de los cuales se encuentra evidencia en el link de la carpeta compartida.
https://minrelext.sharepoint.com/:f:/s/DIRDIRECCIONPARAELDESARROLLOYLAINTEGRACIONFRONTERIZA/EnlFWhE-RJpEvRGrB0B6hgEBD4ZkAZSuFAYk54NYdsEDJw?e=hAS5gb
C2: Durante el primer cuatrimestre de la vigencia 2022, se desarrollaron los correspondientes comités técnicos de seguimiento de los convenios vigentes, espacio en los cuales se continúa realizando el seguimiento y supervisión de la ejecución técnica y financiera de cada uno de los proyectos, y donde el operador hace la presentación de los avances en la ejecución. En el link de carpeta compartida que se remite, se verifican las actas de comité, informe de ejecución, fichas de seguimiento e informes de comisión, como evidencia de ejecución del control.
https://minrelext.sharepoint.com/:f:/s/DIRDIRECCIONPARAELDESARROLLOYLAINTEGRACIONFRONTERIZA/EsES8BtEsd1LtKJucrbPlvMBRR839rtU4_zVC_2kwlZd_g?e=36q8jq
C3: Durante el primer cuatrimestre de la vigencia 2022, se suscribió el informe trimestral de supervisión del convenio vigente. En estos informes de supervisión se realiza el balance técnico y financiero del proyecto o proyectos correspondiente(s). Por otra parte, en los convenios no se identificó desviación o apropiación de recursos por parte de los operadores o aliados de los proyectos. En el link de carpeta compartida que se remite, se verifica el informe trimestral de supervisión suscrito durante el cuatrimestre como evidencia de ejecución del control. 
https://minrelext.sharepoint.com/:f:/s/DIRDIRECCIONPARAELDESARROLLOYLAINTEGRACIONFRONTERIZA/EiaBwzUt6t1Eg3lHWoyN7SoBGB7Oz_y2r2w3lKstvVOJVw?e=mB2Kct
</t>
  </si>
  <si>
    <t>La dependencia responsable, evidencia la ejecución del control C1 con el envío de la copia en el formato PDF  del convenio de asociación 004 de 2022, suscrito entre el FRMRE y la Fundación Postobón,  con los vistos buenos de  la GIT  de Licitaciones y Contratos y la Dirección Administrativa y Financiera, así como la firma de los representantes legales de cada entidad; adicionalmente se adjunta memorando I-GPFP-22-000686 de 21  de enero de 2022,  por medio del cual  se remite al área de contratos para su revisión estudios previos  y documentos soportes para la suscripción de dos convención de asociación. Así como correo electrónico, con el que se designa al supervisor de los convenios.
Con relación al control C2,  se adjuntan cinco archivos en formato PDF con cuatro actas de comité técnico en el formato DP-FO-112 de fecha 22 de febrero, 17 de marzo, 1 de abril de 2022  y 6 de abril;  donde se hace seguimiento a las actividades y presupuesto de los convenios de asociación vigentes y un informe técnico de actividades del convenio de asociación 001 que tiene por objeto “fortalecer el sistema productivo para la generación de ingresos que contribuya a la autonomía, sostenibilidad y estabilidad de las comunidades wayuu del municipio de Uribía, en la Guajira” suscrito entre FRMRE y la fundación alpina.
Para la ejecución del C3, se observan tres (3) archivos en formato PDF con informes periódicos de supervisión y/o interventoría en el formato GC-FO-54 de los convenios 002-2022, 001-2022 y 004-2022, donde se especifican las obligaciones contractuales y las actividades desarrolladas, los cuales tienen firma del Coordinado de GIT Desarrollo e Integración Fronteriza, como supervisor.
Según lo reportado por el área responsable durante el primer cuatrimestre de 2022 no fueron identificados casos de materialización del riesgo “Desviación o apropiación de recursos por parte de los operadores y/o aliados de los proyectos y programas de desarrollo fronterizo para beneficiar a un tercero”.</t>
  </si>
  <si>
    <t xml:space="preserve">Favorecer a terceros por parte del funcionario asignado por  la Dirección de Protocolo para que sean acreditados en forma fraudulenta como miembros de una Misión Diplomática u Organización Internacional acreditadas en Colombia  
</t>
  </si>
  <si>
    <t>Falta de control sobre las solicitudes de privilegios C1, C2</t>
  </si>
  <si>
    <t xml:space="preserve">Posibles suplantaciones
Investigaciones penales, fiscales o disciplinarias.
Imagen institucional afectada </t>
  </si>
  <si>
    <t>C1. Revisor 1: Funcionario Asignado: Verificar al recibir la solicitud, que la información registrada en el Portal de Tramites de la Dirección del Protocolo, por las representaciones diplomáticas, corresponda con los documentos anexos y que éstos cumplan con los requisitos establecidos en el Manual de Protocolo DP-MA-02 y en el procedimiento DP-PT-171 Acreditación de funcionarios diplomáticos consulares y administrativos de misiones diplomáticas y organizaciones Internacionales acreditados en Colombia y términos de misión; con el propósito de identificar inconsistencias y solicitar la corrección si es el caso. Registro en el Portal Trámites de Protocolo.
C2. Revisor 2: Encargado de la Aprobación, verificar nuevamente la solicitud: que la información cargada en el Portal de Tramites de la Dirección de Protocolo, por las representaciones diplomáticas, corresponda con los documentos anexos y que estos cumplan con los requisitos establecidos en el Manual de Protocolo DP-MA-02 y en el procedimiento DP-PT-171 Acreditación de funcionarios diplomáticos consulares y administrativos de misiones diplomáticas y organizaciones Internacionales acreditados en Colombia y términos de misión; con el propósito de identificar inconsistencias y solicitar la corrección si es el caso. Registro en el Portal de Trámites del Protocolo.</t>
  </si>
  <si>
    <t>Número de veces que se acreditaron personas en forma fraudulenta</t>
  </si>
  <si>
    <t xml:space="preserve">Dirección de Protocolo </t>
  </si>
  <si>
    <t>Durante el primer cuatrimestre del 2022 el GIT de Privilegios e Inmunidades de la Dirección del Protocolo aplicó permanentemente los controles establecidos para este riesgo (se adjunta evidencia de los controles realizados); en razón a esto, se realizaron las devoluciones de acreditaciones solicitadas cada vez que se detectaron errores o incumplimiento a lo establecido en el Manual del Protocolo DP-MA-02 y en el procedimiento DP-PT-171. Se informa que NO se materializo el riesgo en el primer cuatrimestre del 2021.
Durante el primer cuatrimestre del 2022 el GIT de Privilegios e Inmunidades de la Dirección del Protocolo aplicó permanentemente los controles establecidos para este riesgo (se adjunta reporte de acreditados que genera el sistema dentro del portal de trámites de Protocolo); en razón a esto, se informa que fueron acreditados todos los miembros del personal diplomático y administrativo de las Misiones Diplomáticas y Organizaciones Internacionales acreditadas en Colombia que solicitaron acreditación para sus funcionarios.</t>
  </si>
  <si>
    <t>La Dirección de Protocolo (GIT de Privilegios e Inmunidades) evidencia la ejecución del C1 y C2 con reportes del aplicativo “Portal de Tramites” en formato PDF, donde en el denominado “control del trámite” se observan los usuarios de revisión y aprobación, así como las observaciones efectuadas en el desarrollo de las etapas de los trámites que adelantan las Misiones Diplomáticas u Organizaciones Internacionales acreditadas en Colombia. Así mismo, en el “reporte de acreditados” se observa el registro de 253 acreditados y tres (3)  “reportes de documentos”  con 845 carnés creados, 475 licencias de conducción creadas y 73 tarjetas de propiedad creadas; en los informes mencionados se identifican las columnas “motivo del trámite, misión y estado”, entre otros campos.
Se reitera al área responsable la importancia de actualizar el procedimiento DP-PT-171 “Acreditación de funcionarios diplomáticos consulares y administrativos de misiones diplomáticas y organizaciones Internacionales acreditados en Colombia y términos de misión”, vigente desde 05/03/2021, dado que en sus documentos asociados se registra el procedimiento DP-PT-139  “Trámite de autorización de Visa Diplomática” el cual no se encuentra vigente.
Según lo reportado por el área responsable durante el primer cuatrimestre de 2022 no fueron identificados casos de materialización del riesgo: "Favorecer a terceros por parte del funcionario asignado por la Dirección de Protocolo para que sean acreditados en forma fraudulenta como miembros de una Misión Diplomática u Organización Internacional acreditadas en Colombia".</t>
  </si>
  <si>
    <t>Entregar información relacionada con solicitudes de extradición activa y pasiva a terceros, por parte de quienes intervienen en el trámite a cambio de dadivas</t>
  </si>
  <si>
    <t>Utilización indebida de información confidencial  (C1,C2)
Falta de seguridad en el manejo de los expedientes. (C2)</t>
  </si>
  <si>
    <t>Posible evasión del requerido en extradición  
Sanciones por parte de un ente de control u otro ente regulador
Imagen institucional afectada por hechos de corrupción</t>
  </si>
  <si>
    <t xml:space="preserve">C1. Asignación por parte del Director de Asuntos Jurídicos Internacionales, de funcionarios como responsables de  tramitar los temas de extradición pasiva y activa establecidos en los procedimientos DP-PT-109 EXTRADICIÓN ACTIVA y DP-PT-110 EXTRADICIÓN PASIVA, para aprobación y firma del Director de de Asuntos Jurídicos Internacionales. Este control se realiza con el propósito de tener un control sobre los funcionarios que acceden a la información de los trámites de extradición. Esta asignación se realiza cuando es necesario por retiro o rotación de personal. Evidencia: Memorando de asignación de funciones 
C2. Asignación por parte del Director de Asuntos Jurídicos Internacionales, de un único funcionario, como responsable de adelantar las tareas de archivo con el sistema de seguridad (bóveda, cámaras, control de acceso) de la Dirección, de los documentos de extradición pasiva y activa establecidos en  los procedimientos DP-PT-109 EXTRADICIÓN ACTIVA y DP-PT-110 EXTRADICIÓN PASIVA, con el propósito de tener un control sobre los funcionarios que acceden a la  documentación de los trámites de extradición. Esta asignación se realiza cuando es necesario por retiro o rotación de personal. Evidencia: Memorando de asignación de funciones.
C3. Los funcionarios asignados a los temas de extradición previo visto bueno del Director de Asuntos Jurídicos Internacionales solo podrán acceder a los expedientes una vez sean creados los permisos necesarios en el software que implican autentificación biométrica, tarjeta de control de acceso y clave numérica. Registro: Logs de acceso a las bóvedas de archivo / Planillas de control de acceso a la boveda </t>
  </si>
  <si>
    <t xml:space="preserve">
AP.  Contratación de la actualización del software o la compra de uno nuevo.
Responsables:
GIT de Contratos y Licitaciones
DIAJI</t>
  </si>
  <si>
    <t>Numero de veces que se identifique el la filtración información relacionada con solicitudes de extradición activa y pasiva</t>
  </si>
  <si>
    <t>Director de Asuntos Jurídicos Internacionales</t>
  </si>
  <si>
    <t>No se materializó el riesgo señalado en el cuatrimestre en mención, puesto que se aplicaron los puntos de control dispuestos en el procedimiento respectivo.</t>
  </si>
  <si>
    <t>Abierto</t>
  </si>
  <si>
    <t>La dependencia adjunta como evidencia de los controles C1 y C2, tres archivos en formato PDF con memorandos de asignación de funciones de 17 febrero de 2014, 3 de noviembre de 2010 y 5 noviembre de 2020. Adicionalmente del C3, se adjunta reporte de caso registrado en la mesa de ayuda donde se menciona que hay problemas con el archivo de registro (base de datos).
Se recomienda fortalecer los controles en el sentido de revisar la pertinencia de crear un control para la confidencialidad del archivo y fortalecer el control C3 con relación a la confiabilidad y seguridad de los registros.
En lo referente a las acciones: "AP.  Contratación de la actualización del software o la compra de uno nuevo." y "AP. Implementar las actualizaciones que haya lugar o el nuevo software", el gestor del área reportó que se continuará en su ejecución en el 2022, por cuanto estas acciones quedan en estado En Curso. Es importante referenciar que la fecha de cumplimiento de la acción "AP.  Contratación de la actualización del software o la compra de uno nuevo” es 29 de julio de 2022, el área responsable no aportó evidencia de avances de la actividad.
Los responsables informan que durante el primer cuatrimestre de 2022 no se identificaron casos materialización del riesgo: “Entregar información relacionada con solicitudes de extradición activa y pasiva a terceros, por parte de quienes intervienen en el trámite a cambio de dadivas”.</t>
  </si>
  <si>
    <t>AP. Implementar las actualizaciones que haya lugar o el nuevo software</t>
  </si>
  <si>
    <t>Desviación o apropiación de recursos por parte de los operadores y aliados de los proyectos de impacto social y económico para colombianos retornados y colombianos en el exterior</t>
  </si>
  <si>
    <t>Inadecuado o inoportuno seguimiento a la ejecución de los proyectos (C1,C2)
Intereses particulares(C1,C2)
Trafico de influencias(C1,C2)
Amiguismo y clientelismo(C1,C2)</t>
  </si>
  <si>
    <t>Imagen institucional afectada en el orden nacional o regional por actos o hechos de corrupción comprobados.
Sanción por parte del ente de control u otro ente regulador
Incumplimiento en las metas y objetivos institucionales afectando de forma grave la ejecución presupuestal</t>
  </si>
  <si>
    <t>C1. Comités técnicos e informes periódicos de seguimiento a los convenios y contratos, de acuerdo con los procedimientos DP-PT-160 "Acompañamiento al Retorno", DP-PT-54 "Desarrollo del Plan Comunidad en el Exterior" y DP-PT-63 "Oferta de Servicios a Colombianos en el Exterior". El Coordinador del GIT Colombia Nos Une asiste a estos comités y da su visto bueno a los informes periódicos. En caso de no cumplimiento de los compromisos adquiridos por parte del operador del convenio, se solicita que se realicen las actividades pendientes en un tiempo determinado, que es acordado por ambas partes. Este control tendrá como responsables a cada uno de los asesores del Grupo Interno de Trabajo de Colombia Nos Une, relacionados con el desarrollo de estos procedimientos. Evidencia: informes de comités de seguimiento a convenios e informes periódicos de contratos.
C2: Realizar seguimiento a través de la información remitida por los Consulados en el formato DP-FO-216 "Informe Ejecutivo del Proyecto del Plan Comunidad" y DP-FO-248 "Informe y supervision mensual de multiplicador" de acuerdo con  el procedimiento DP-PT-54 "Desarrollo del Plan Comunidad en el Exterior" y el procedimiento DP-PT-160 "Acompañamiento al retorno". En caso de encontrar inconsistencias en los informes se solicita a los contratistas la corrección de las mismas en el menor tiempo posible. Este control tendrá como responsables a cada uno de los asesores del Grupo Interno de Trabajo de Colombia Nos Une, relacionados con el desarrollo estos procedimientos. Ellos son quienes realizan una primera revisión y el Coordinador del GIT Colombia Nos Une revisa nuevamente los informes antes de dar su visto bueno. Evidencia: Formato DP-FO-216</t>
  </si>
  <si>
    <t>Número de convenios, contratos y/o actividades en los cuales se evidenció manejo inadecuado de recursos por parte de los operadores y aliados</t>
  </si>
  <si>
    <t>Grupo Interno de Trabajo de Colombia Nos Une (Dirección de Asuntos Migratorios, Consulares y Servicio al Ciudadano)</t>
  </si>
  <si>
    <t>C1: Se envía propuesta para el convenio productivo con OIM y actas de los comites realizados. Los asesores regionales de Colombia Nos Une envían mensualmente sus informes de gestión correspondientes. 
C2: El formato DP-FO-216 se elabora cuando se ejecutan los proyectos, en este cuatrimestre no se realizaron proyectos, ya que estos se aprueban despues de 01 de julio del 2022, por la ley de garantias de acuerdo al memorando I-GCNU-22-003385
C1: Informe de gestion de los contratos y Actas de los comité del convenio productivo. 
C2: Memorando de aprobacion de proyectos.</t>
  </si>
  <si>
    <t xml:space="preserve">Dirección de Asuntos Migratorios, Consulares y Servicio al Ciudadano (Grupo Interno de Trabajo de Visas)
</t>
  </si>
  <si>
    <t xml:space="preserve">C1. Toda solicitud es revisada dos veces durante el proceso de sustanciación y luego durante la autorización del trámite. Se adjunta evidencia C1 con pantallazos del reporte SC-FO-69 de Actividad Solicitudes de Visa donde consta que se aplica el procedimiento.    Durante el cuatrimeste se realizó una reunión con la participación del oficina de PLaneación y la oficina de control interno deode se valoro la suceptibilidad de materializacion del indicador.                C2: Asignación aleatoria del Sistema de Información SITAC .  Se adjuntan como evidencia pantallazos donde consta que SITAC da a los formalizadores únicamente la opción de estudiar las visas que el sistema asigna aleatoriamente.                      C3. El sustanciador y el autorizador registran en el concepto de la solicitud de la Visa la justificación de la omisión de algún documento soporte de requisitos . Se adjunta evidencia C3 de una visa donde se dejó constancia en el sistema de que se expidió sin la Apostilla dado que las autoridades de ese país suspendieron el trámite durante la pandemia del COVID 19 y por que no hay una representación diplomática de Venezuela en nuestro país.  </t>
  </si>
  <si>
    <t xml:space="preserve">El Grupo Interno de Trabajo de Visas e Inmigración, adjunta como soporte del C1 archivo en Word con los pantallazos del sistema SITAC donde se observa que la visa es revisada por usuarios diferentes en la etapa de formalización y autorización. Adicionalmente con relación al C2, se evidencia pantalla del aplicativo SITAC del trámite de “solicitar de visa”, donde se muestra que a los formalizadores no les permite seleccionar una visa en específico para hacer el estudio, sino que el sistema le asigna una aleatoriamente dando clic en estudiar visa.
Para el C3, el área responsable envía pantalla de un cuadro donde se observa el resumen de un trámite de visa Migrante Andino, con la observación de que esta se tramitó con una salvedad en los documentos soporte.
Adicionalmente, se adjuntan actas de reunión en el formato CO-FO-05 de fecha 20 de enero de 2022, 16 de febrero 2022 y 20 de marzo de 2022, en las que se trató el tema de la gestión de riesgos y la ejecución de los controles. Se recomienda revisar la versión vigente del formato en mención en el aplicativo Suite Visión Empresarial debido a que, el formato enviado está en  la versión anterior.
Según lo reportado por el área responsable durante el primer cuatrimestre de 2022 no fueron identificados casos de materialización del riesgo “Expedición de visas con omisión de requisitos a cambio de dadivas".
 </t>
  </si>
  <si>
    <t>Posibilidad de recibir cualquier dádiva o beneficio a nombre propio o de terceros por brindar   asistencia  fuera de las competencias del Grupo interno de Trabajo de Asistencia a Connacionales en el Exterior</t>
  </si>
  <si>
    <t xml:space="preserve">Dádivas por parte de terceros o presiones indebidas a funcionarios para filtración de información, relacionada con casos de asistencia. (C1, C2)
</t>
  </si>
  <si>
    <t>Tráfico de influencias. (C1, C2)
Intereses particulares (C1, C2)
Amiguismo y clientelismo (C1, C2)</t>
  </si>
  <si>
    <t>Poner en peligro la integridad de los connacionales que no fueron atendidos prioritariamente.
Imagen institucional afectada por no brindar una debida información en materia de Asistencia a Connacionales.
Intervención y/o sanción por parte de un ente de control u otro ente regulador
Investigaciones y/o sanciones penales, fiscales o disciplinarias
Reproceso de actividades y aumento de carga operativa.</t>
  </si>
  <si>
    <t xml:space="preserve">C1. Registro obligatorio de todas gestiones de asistencia en el SITAC por parte de las oficinas Consulares y seguimiento y control por parte de los funcionarios del GIT de Asistencia a Connacionales en el Exterior asignados a los escritorios, de acuerdo con lo establecido en el procedimiento de Asistencia a Connacionales DP-PT-125, con el propósito de identificar oportunamente asistencias que se estén brindando de manera inadecuada o fuera de las competencias . En caso de identificarse que una asistencia se esta brindando fuera de las competencias, el Coordinador del GIT de Asistencia a Connacionales en el Exterior verirficara tal situación y se tomarán las medidas correctivas tanto a nivel administrativo y/o disciplinarios . Este control se realiza de manera permanente sobre las asistencias presentadas. 
C2. Brindar capacitación a los funcionarios que ingresan al Grupo Interno de Trabajo de Asistencia a Connacionales en el Exterior, por parte del Coordinador del GIT o el funcionario asignado, sobre las funciones y directrices para la asistencia, dejando como soporte un acta a través del formato CO-FO-05 "Acta de reunión /Listado de Asistencia". Este control se realiza con el propósito de evitar que los funcionarios incurran en gestiones fuera de las competencias del GIT de Asistencia a Connacionales en el Exterior. </t>
  </si>
  <si>
    <t xml:space="preserve">
Numero de veces en que se recibio cualquier dádiva o beneficio a nombre propio o de terceros por brindar  una asistencia técnica fuera de las competencias del Grupo interno de Trabajo de Asistencia a Connacionales en el Exterior.</t>
  </si>
  <si>
    <t>Dirección de Asuntos Migratorios, Consulares y Servicio al Ciudadano (Grupo Interno de Trabajo de Asistencia a Connacionales en el Exterior)</t>
  </si>
  <si>
    <t>C1: El Grupo Interno de Trabajo de Asistencia a Connacionales en el Exterior trabaja mensualmente en el proceso de registro y seguimiento de las asistencias en el SITAC realizadas por los Asesores de los escritorios Geográficos y Consulados de Colombia, de acuerdo con las siguientes tipologías: precariedad económica, acceso derechos migratorios, ley de víctimas, vulneración de derechos, vulneración derecho de familia, fallecimiento, emergencia médica, localización, despachos comisorios, trata de personas, localización familiares en Colombia. De acuerdo con la estadistica, en el primer cuatrimestre de 2022 se realizaron un total de  4596 asistencias y se tiene un registro de 990 detenidos.
Adicionalmente el GIT Asistencia a Connacionales en el Exterior realizó una reunión de coordinación con el Coordinador Luis Fernando Cuartas con el objetivo de realizar el seguimiento a los casos registrados y el seguimiento a los escritorios tematicos, gestoria de cambio y archivo.
C2:Durante el primer cuatrimestre de 2022 se incorporó a la Coordinación de Asistencia a Connacionales en el Exrterior, la funcionaria Jazbleydy Montaña Becerra a quien se les realizó la correspondiente inducción sobre Asistencia a Connacionales en el Exterior.</t>
  </si>
  <si>
    <t>La dependencia responsable envía como evidencia del control C1, archivo en formato Excel denominado seguimiento al registro de casos asistencia a connacionales con una tabla de “Volumen de solicitudes de asistencia a connacionales registradas durante el I Cuatrimestre 2022 según oficina de trámite y categoría” reporte descargado del aplicativo SITAC, donde se encuentra un total de 4.596 asistencias en el cuatrimestre; así mismo se adjunta acta de reunión en el formato CO-FO-05 de fecha 21 de febrero con tema “Reunión de Coordinación  de Asistencia a Connacionales”, donde se mencionan las actividades desarrollas por los miembros del GIT.
Adicionalmente para el control C2, el proceso adjunta acta de reunión en el formato CO-FO-05 de la inducción que se realizó a una nueva funcionaria de fecha 21 de febrero, donde se le indico aspectos relevantes del funcionamiento del GIT
El proceso indica que durante el primer cuatrimestre de 2022 no fueron identificados casos de materialización del riesgo “Posibilidad de recibir cualquier dádiva o beneficio a nombre propio o de terceros por brindar asistencia fuera de las competencias del Grupo interno de Trabajo de Asistencia a Connacionales en el Exterior”</t>
  </si>
  <si>
    <t>Beneficiar a un tercero, a través del suministro de información confidencial o protegida del Ministerio por parte de un funcionario del GIT de Estadísticas Consulares y Análisis de la Información</t>
  </si>
  <si>
    <t xml:space="preserve">Intereses particulares (C1, C2)
Trafico de influencias  (C1, C2)
      Amiguismo y clientelismo  (C1, C2)                  </t>
  </si>
  <si>
    <t>Imagen institucional afectada 
Demandas
Investigaciones y/o sanciones penales o disciplinarias
Tutelas</t>
  </si>
  <si>
    <t>C1. El Coordinador es el responsable que, en cada uno de los memorandos de designación de funciones del personal asignado al Grupo Interno de Trabajo de Estadística, quede consignada la función correspondiente a la confidencialidad y manejo de la información; este memorando debe ser  elaborado cada vez que sea  asignado personal nuevo al área de estadística consular; el propósito de este control busca que la información revisada y proporcionada por este grupo interno de trabajo, no sea divulgada con terceros, en caso de identificar que la información fue divulgada a terceros se debera informar a la Oficina de Control Interno Disciplinario. Resgistro: Memorandos de Funciones y Correos Electronicos a la OCDI</t>
  </si>
  <si>
    <t>Rara vez</t>
  </si>
  <si>
    <t>Número de veces que se identificó la filtración de Información confidencial a particulares</t>
  </si>
  <si>
    <t>Dirección de Asuntos Migratorios, Consulares y Servicio al Ciudadano (Grupo Interno de Trabajo de Estadísticas Consulares y Análisis de Información)</t>
  </si>
  <si>
    <t>Durante el I cuatrimestre 2022 no se materializó el riesgo de beneficiar a un tercero, a través del suministro de información confidencial o protegida del Ministerio por parte de un funcionario del G.I.T Estadísticas Consulares y Análisis de la Información. Respecto al control, en abril 2022 fue asignada a este Grupo, la funcionaria Claudia Vargas Castaño, quien está en modalidad de teletrabajo y ha firmado un Acuerdo de Voluntariedad Teletrabajadores en donde se estipula en la cláusula décima segunda: Protección de datos personales. El (La) Teletrabajador (a) se compromete a respetar la legislación en materia de protección de datos, las políticas de privacidad y de seguridad de la información.</t>
  </si>
  <si>
    <t>1305/2022</t>
  </si>
  <si>
    <t xml:space="preserve">El área responsable de la ejecución del C1, indica mediante correo electrónico de 11 de mayo de 2022 que durante el primer cuatrimestre de 2022 ingreso al GIT una funcionaria nueva, la cual está en modalidad de teletrabajo y firmo el Acuerdo de Voluntariedad Teletrabajadores. Sin embargo, se recomienda dar cumplimiento a las evidencias que se enuncian en el control, debido a que para el caso analizado no se adjuntó memorando de funciones.
Se sugiere revisar el diseño del control en el sentido que no tiene procedimiento asociado, lo anterior con el fin de que se ajuste a la metodología propuesta por el Departamento Administrativo de la Función Pública.
El proceso informa que durante el primer cuatrimestre de 2022 no se identificaron casos materialización del riesgo: “Beneficiar a un tercero, a través del suministro de información confidencial o protegida del Ministerio por parte de un funcionario del GIT de Estadísticas Consulares y Análisis de la Información”.
 </t>
  </si>
  <si>
    <t>La dependencia responsable evidencia la ejecución del C1, con un archivo en formato Excel donde se observan los artistas por área que componen la oferta de terceros para desarrollar las actividades culturales, adicionalmente con relación al C2, se indica que en el primer cuatrimestre de 2022 no se ejecutaron intercambios. Finalmente  para el C3,  se adjuntan dos actas del comité de Promoción de Colombia en el Exterior  de fecha 11 de enero de 2022 y 27 de enero de 2022 en el formato DP-FO-163,  en las cuales se puede visualizar que en orden del día esta “aprobar y asignar recursos de PPCE  de la vigencia 2022 para el desarrollo del plan de acción cultural de las Embajadas de Colombia”, donde se detallan las actividades que se van a desarrollar en cada Mision Diplomática así mismo como el monto aprobado con la firma respectiva  del Viceministerio de Asuntos Multilaterales y el Director de Asuntos Culturales.
De acuerdo con el resultado del indicador, la Dirección de Asuntos Culturales informó que el riesgo no se materializó durante el primer cuatrimestre de 2022.</t>
  </si>
  <si>
    <t>Las dependencias responsables evidencian la ejecución del C1, de la siguiente forma: 
Dirección de Asia, África y Oceanía adjunta 14 carpetas, donde se encuentran correos electrónicos  de  revisión o aprobación del Coordinador  y/o viceministro  a los documentos preparatorios durante el primes cuatrimestre, tales como Reunión Viceministro y Embajador de Sudáfrica, llamada Presidente electo Corea, Reunión Director de Asia Africa y Oceania con Embajador en Corea.  
Dirección de América adjunta dos (2) archivos en formato PDF  y trece (13) correos electrónicos donde se observa la gestión de las Coordinaciones  para enviar a revisión y/o aprobación los documentos preparatorios de los eventos donde participa Colombia, algunos  son: documentos para Reunión Binacional con Ecuador, Visita de Trabajo México, Reunión del Presidente Iván Duque con el Presidente de Guatemala, Alejandro Giammattei Falla. 
Dirección de Derechos Humanos y DIH, adjunta 5 correos electrónicos del mes de abril, donde se observa  el envió de documentos al Viceministerio para su revisión y/o aprobación, como, por ejemplo: proyecto de comunicado CIDH sobre violencia contra grupos étnicos, proyecto de resolución con           Israel, fragmento - reunión informe anual del secretario general de Naciones Unidas sobre niños y conflictos armados. 
Dirección de Mecanismos de Concertación e Integración Regional, envía un archivo rem formato PDF con las pantallas de correos electrónicos donde se muestra  la gestión para revisión de documentos de instrucción o preparativos para la participación de Colombia  en algunos compromisos como: III cumbre de presidentes de PROSUR, Reunión de Directores Encargados de la Comunidad Andina en las Cancillerías de los Países Miembros, XXVII Reunión Ordinaria del Consejo de Ministros de Relaciones Exteriores y L Reunión del Consejo Andino de Ministros de Relaciones Exteriores en forma ampliada. 
Dirección de Asuntos Económicos, Sociales y Ambientales, remite capetas por cada una de las Coordinaciones que hacen parte de ese despacho, donde se observan correos electrónicos de los documentos preparatorios que se envían a revisión y/o aprobación, así como un archivo en PDF    donde se detalla la reunión y links donde se pueden consultar los documentos soportes de la misma. 
Dirección de Europa no adjunto evidencias 
La Dirección de Asuntos Políticos Multilaterales, Dirección de Cooperación y la Dirección de Asuntos Culturales, adjuntan capturas de pantalla de correos y documentos donde se evidencia la revisión efectuada por las areas. 
El proceso informa que durante el primer cuatrimestre de 2022 no se identificaron casos materialización del riesgo: “Emitir documentos de instrucción o documentos preparatorios para eventos oficiales en detrimento de los intereses nacionales y en beneficio de terceros”</t>
  </si>
  <si>
    <t>El área responsable, adjunta como evidencia del C1  informes de actividades en el formato GC-FO-18 “Informe contratista” de los contratos que tienen por objeto “Prestación de servicios profesionales, para brindar asistencia técnica en la gestión y desarrollo de programas, proyectos y actividades a nivel regional orientada a la población migrante colombiana, retornada y núcleos familiares mixtos” en diferentes departamentos del país, los cuales contienen las  obligaciones contractuales y las actividades desarrolladas de forma mensual, así como firma del contratita y el Coordinador del Grupo Interno de Trabajo Colombia Nos Une Dirección de Asuntos Migratorios, Consulares y Servicio al Ciudadano en su calidad del Supervisor .
Adicionalmente, se observan  tres actas de reunión en el formato CO-FO-05, la primera se desarrolló el  14/02/2022 con el asunto “apertura de convenios entre el Ministerio de Relaciones Exteriores – OIM” en esta no se mencionan los asistentes, la segunda tiene fecha 21/02/2022 con el asunto “Comité técnico Ministerio de Relaciones Exteriores – OMI”  y la tercera tiene fecha 29/03/2022 con el asunto “Cuarto Comité Técnico de Retorno Productivo”, por medio de las cuales  se realiza seguimiento a las actividades desarrolladas.
Con relación al C2, el área responsable adjunta memorando I-GCNU-22-003385 de 14 de marzo de 2022, donde se indica a los consulados de Colombia en el Exterior que por ley de garantías hasta el 01 de julio se realizará la aprobación de recursos para realizar actividades, acciones o proyectos con la comunidad colombiana en el exterior a través del proyecto de inversión “Fortalecimiento de la Oferta Institucional para la Vinculación y Atención de los Colombianos en el Exterior”.
Se recomienda diligenciar todos los campos del formato CO-FO-05, en especial el numeral 5. Listado de asistentes.
Según lo reportado por el área responsable durante el primer cuatrimestre de 2022 no fueron identificados casos de materialización del riesgo “Desviación o apropiación de recursos por parte de los operadores y aliados de los proyectos de impacto social y económico para colombianos retornados y colombianos en el exterior”</t>
  </si>
  <si>
    <r>
      <t xml:space="preserve">El Grupo Interno de trabajo de Prensa y Comunicación Corporativa evidenció la ejecución del control 1 con cuatro semáforos de solicitudes con el registro de los requerimientos de medios de comunicación atendidos en enero, febrero, marzo y abril de 2022 diligenciados en el formato “Semáforo de atención a solicitudes de medios de comunicación”, código CO-FO-15. Adicionalmente, para el control 2 se observan cuatro acuerdos de confidencialidad CO-FO-20 con la respectiva firma del periodista, el propósito de este formato es comprometer a los periodistas a resguardar la información y mantener la confidencialidad de esta.
</t>
    </r>
    <r>
      <rPr>
        <u/>
        <sz val="10"/>
        <rFont val="Arial"/>
        <family val="2"/>
      </rPr>
      <t xml:space="preserve">
</t>
    </r>
    <r>
      <rPr>
        <sz val="10"/>
        <rFont val="Arial"/>
        <family val="2"/>
      </rPr>
      <t>Es necesario que al diligenciar los formatos se elimine el historial de cambios antes de imprimirlos y escanearlos y de esta forma generar el registro con el contenido y número de hojas adecuados.
Se observó que el riesgo fue revisado y ajustado, en la vigencia 2021 el riesgo era el siguiente: Que el personal del Grupo Interno de Trabajo de Prensa y Comunicación Corporativa utilice la información que recibe del Ministerio de Relaciones Exteriores para beneficio propio.
El proceso reportó que en el primer cuatrimestre de 2022 no se identificó la materialización del riesgo.</t>
    </r>
  </si>
  <si>
    <t xml:space="preserve">Como responsable de aplicación de los controles definidos para el riesgo, el GIT de Estrategia, Proyectos y Participación Ciudadana compartió las evidencias descritas en el seguimiento del Control 1, entre las que se encuentran correos mediante los que se observó asesoramiento asociado al Planes de Acción 2022 brindado a las misiones de Colombia en Costa Rica, 28 de marzo; y El Salvador, 30 de marzo.   
Adicionalmente, mediante capturas de pantalla de los usuarios con perfiles autorizados en el Sistema de Seguimiento a Proyectos de Inversión – SPI, y en el Sistema Unificado de Inversión y Finanzas Públicas – SUIFP, del Departamento Nacional de Planeación, el área soportó la ejecución del control 2. Por ejemplo, se observó la habilitación de usuario par un funcionario de la Dirección de Gestión de Información y Tecnología. 
No se identifica publicado en la página web de la Entidad (enlace https://www.cancilleria.gov.co/ministry/planeacion/plan-accion) el informe de seguimiento al Plan de Acción Institucional para el primer trimestre de 2022.
El GIT de Estrategia, Proyectos y Participación Ciudadana reportó en el indicador que en el primer cuatrimestre de 2022 no se presentaron eventos en los que se identifique dádivas o beneficio a nombre propio o de terceros recibidos con el fin de ajustar las metas y/o ejecución a interés propios o particulares.
</t>
  </si>
  <si>
    <t>Como soporte de aplicación del Control 1, el responsable aportó correo del 28 de abril de 2022 mediante el cual fue socializada la versión 6 del Manual de Seguridad y Privacidad de la Información, código IT-MA-002. Sin embargo, solo fue socializado a “Grupo Sistemas”. 
Siendo este un documento de responsabilidad por aplicación de “Todos los procesos, Embajadas, Consulados y Misiones permanentes”, que si bien se observó que mediante correo el 6 de mayo se dieron a conocer los cambios realizados al MANUAL DE SEGURIDAD Y PRIVACIDAD DE LA INFORMACIÓN (IT-MA-002), es necesaria su socialización a los gestores de cambio, de acuerdo con los lineamientos del procedimiento “Control de Documentos, código GD-PT-002, donde se señala que “Cuando se trate de documentos transversales del Sistema Integrado de Gestión en adición a la socialización masiva, se informará al equipo de gestores de cambio con el propósito de que se efectué la multiplicación de la información al interior de las dependencias”. 
Para soportar que se llevaron a cabo inducciones y campañas de sensibilización sobre las buenas prácticas de seguridad y respaldo de la información, de acuerdo con lo descrito en el Control 2,  
-Correo del 24 de febrero, mediante el que La Dirección de Información y Tecnología solicitó la creación y publicación de una pieza gráfica para una nota enviada por Seguridad de la Información.
-Correo del 22 de abril, con información de la nota “Mantenga sus datos protegidos en la nube”.
-Correo el 6 de mayo bajo el asunto: Conozca los cambios realizados al MANUAL DE SEGURIDAD Y PRIVACIDAD DE LA INFORMACIÓN (IT-MA-002).
De acuerdo con lo informado por los responsables en el primer cuatrimestre de 2022 no fueron reportados incidentes en los que se comprobara robo, adulteración o mal uso de información para beneficio propio.</t>
  </si>
  <si>
    <t>La Dirección Administrativa y Financiera - GIT Financiero del Fondo Rotatorio - Contabilidad / GIT Cuentas por Pagar evidenció la ejecución de los controles C1 y C2 así:
Para el control C1 aportaron copia de tres formatos de arqueo de caja menor GF-FO-25 realizados a las diferentes cajas menores durante el primer cuatrimestre, específicamente el 26 de abril a: caja de la Dirección Administrativa y Financiera, caja del GIT de Fronteras Terrestres y Cartografía y caja del GIT de Tesorería. 
El formato de arqueo realizado a la caja menor del GIT de Fronteras Terrestres y Cartografía hace referencia una caja creada con resolución 01 del 15 de febrero de 2021, lo  que es un error ya que la caja menor No. 3 fue constituida por la Resolución 0277F del 27 de enero de 2022.
Es importante hacer seguimiento a las observaciones encontradas en el arqueo realizado a la caja menor del GIT de Fronteras Terrestres y Cartografía, en particular con una la solicitud de reembolso pendiente.
En cuanto al control 2, el proceso presentó copia de cuatro correos electrónicos remitidos a cuentadantes, en los cuales se les notifica la constitución de las cajas menores para la vigencia 2022, así:
5/01/2022: NOTIFICACION RESOLUCION 0002F CONSTITUCION CAJA MENOR No.1 SIIF 122.
7/01/2022: NOTIFICACION RESOLUCION 0006F CONSTITUCION CAJA MENOR No.2 SIIF 222.
28/01/2022: NOTIFICACION RESOLUCION 0277f CONSTITUCION CAJA MENOR No.3 SIIF 322.
24/03/2022: NOTIFICACION RESOLUCION 0560F DEL 23 DE MARZO DE 2022 CONSTITUCION CAJA MENOR 4 SIIF 422.
De acuerdo con el resultado del indicador, el área informó que el riesgo no se materializó durante el primer cuatrimestre de 2022.</t>
  </si>
  <si>
    <t>El Grupo Interno de Trabajo de Correspondencia remitió evidencia de aplicación de los controles. Sin embargo, no fue compartido el seguimiento realizado en el Mapa de riesgos integrado (riesgos de gestión, corrupción y seguridad y privacidad de la información), por lo que no se manifestó sobre la materialización o no del riesgo.
Con relación al Control 2, el responsable compartió Excel “Seguimiento envíos diarios I TRIMESTRE 2022” con la relación de los envíos realizados en enero, febrero, marzo y abril, que, de acuerdo con lo descrito en el control, se lleva el registro del rastreo realizado por parte de la empresa transportadora. 
Mediante memorando del 20 de diciembre de 2021 se tuvo conocimiento de pérdida de 56 pasaportes y 2 cédulas ocurrida a finales de noviembre de 2021 en custodia de la empresa transportadora; evento sobre el que se solicitó al Coordinador del GIT de Correspondencia información referente a las gestiones adelantadas. Mediante correo del 6 de mayo fue remitida documentación de las acciones ejecutadas, entre los que se encuentra oficio remitido a la Interporl y denuncia de la pérdida a la Policía Nacional. 
En correo del 11/05/2022  el GIT de Control Interno de Gestión solicitó al área de Correspondencia, confirmar los siguiente:
- Si la indemnización recibida por $4.995.900, por el siniestro ocurrido el 26 de abril de 2021, corresponde a todos los eventos de pérdida de pasaportes en custodia de la empresa transportadora en 2021.
- Acciones que se adelantan en los casos de pérdida de pasaportes en el exterior en custodia de la empresa transportadora.
- Procedimeinto que se adelanta en el caso de la recuperación de los elementos de la Guía RA347112263CO 
- Si porcede indemnización para los documentos de la guía RA347112277CO.
 Es importante tener documentada esta información para tener un adecuado registro de las gestiones adelantadas en los casos de pérdida de documentos en custodia de las empresas transportadoras.
Con relación a la Acción preventiva “Documentar en el procedimiento GD-PT-21 Recibo, Tramite y Entrega de Correspondencia el control C7” de consulta realizada en el Sistema Integrado de Gestión se observó que el documento tiene fecha de vigencia el 9 de agosto de 2021, por lo que la acción se deja en estado abierta. 
Por otro lado, se observó cambio en la redacción del riesgo, en la vigencia anterior estaba como: “Hurto de elementos y documentos de correspondencia por parte de un funcionario y/o contratista para beneficio de terceros u omisión de los controles para permitir el hurto de elementos o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</si>
</sst>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family val="2"/>
    </font>
    <font>
      <b/>
      <sz val="11"/>
      <name val="Arial Narrow"/>
      <family val="2"/>
    </font>
    <font>
      <b/>
      <sz val="8"/>
      <name val="Arial Narrow"/>
      <family val="2"/>
    </font>
    <font>
      <b/>
      <sz val="12"/>
      <name val="Arial Narrow"/>
      <family val="2"/>
    </font>
    <font>
      <b/>
      <sz val="10"/>
      <name val="Arial"/>
      <family val="2"/>
    </font>
    <font>
      <sz val="11"/>
      <name val="Arial"/>
      <family val="2"/>
    </font>
    <font>
      <b/>
      <sz val="11"/>
      <name val="Arial"/>
      <family val="2"/>
    </font>
    <font>
      <b/>
      <sz val="10"/>
      <color indexed="8"/>
      <name val="Arial Narrow"/>
      <family val="2"/>
    </font>
    <font>
      <sz val="14"/>
      <color indexed="81"/>
      <name val="Tahoma"/>
      <family val="2"/>
    </font>
    <font>
      <b/>
      <sz val="14"/>
      <color indexed="81"/>
      <name val="Tahoma"/>
      <family val="2"/>
    </font>
    <font>
      <sz val="11"/>
      <name val="Arial Narrow"/>
      <family val="2"/>
    </font>
    <font>
      <sz val="16"/>
      <name val="Arial"/>
      <family val="2"/>
    </font>
    <font>
      <sz val="11"/>
      <color theme="1"/>
      <name val="Calibri"/>
      <family val="2"/>
      <scheme val="minor"/>
    </font>
    <font>
      <u/>
      <sz val="7"/>
      <color theme="10"/>
      <name val="Arial"/>
      <family val="2"/>
    </font>
    <font>
      <sz val="8"/>
      <name val="Arial Narrow"/>
      <family val="2"/>
    </font>
    <font>
      <sz val="11"/>
      <color theme="1"/>
      <name val="Arial"/>
      <family val="2"/>
    </font>
    <font>
      <sz val="16"/>
      <color theme="1"/>
      <name val="Arial"/>
      <family val="2"/>
    </font>
    <font>
      <sz val="11"/>
      <color rgb="FFFF0000"/>
      <name val="Arial"/>
      <family val="2"/>
    </font>
    <font>
      <u/>
      <sz val="10"/>
      <name val="Arial"/>
      <family val="2"/>
    </font>
    <font>
      <sz val="11"/>
      <color rgb="FF00B0F0"/>
      <name val="Arial"/>
      <family val="2"/>
    </font>
    <font>
      <sz val="11"/>
      <color rgb="FF0070C0"/>
      <name val="Arial"/>
      <family val="2"/>
    </font>
    <font>
      <b/>
      <sz val="16"/>
      <name val="Arial"/>
      <family val="2"/>
    </font>
  </fonts>
  <fills count="2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rgb="FFFF0000"/>
        <bgColor indexed="64"/>
      </patternFill>
    </fill>
    <fill>
      <patternFill patternType="solid">
        <fgColor rgb="FFFFCC00"/>
        <bgColor indexed="64"/>
      </patternFill>
    </fill>
    <fill>
      <patternFill patternType="solid">
        <fgColor theme="9" tint="-0.249977111117893"/>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99"/>
        <bgColor rgb="FF000000"/>
      </patternFill>
    </fill>
    <fill>
      <patternFill patternType="solid">
        <fgColor theme="3" tint="0.39997558519241921"/>
        <bgColor indexed="64"/>
      </patternFill>
    </fill>
    <fill>
      <patternFill patternType="solid">
        <fgColor rgb="FF00B050"/>
        <bgColor indexed="64"/>
      </patternFill>
    </fill>
    <fill>
      <patternFill patternType="solid">
        <fgColor rgb="FF99CC00"/>
        <bgColor rgb="FF000000"/>
      </patternFill>
    </fill>
    <fill>
      <patternFill patternType="solid">
        <fgColor rgb="FFFFC000"/>
        <bgColor rgb="FF000000"/>
      </patternFill>
    </fill>
    <fill>
      <patternFill patternType="solid">
        <fgColor rgb="FF538DD5"/>
        <bgColor rgb="FF000000"/>
      </patternFill>
    </fill>
    <fill>
      <patternFill patternType="solid">
        <fgColor rgb="FFFF0000"/>
        <bgColor rgb="FF000000"/>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right style="medium">
        <color auto="1"/>
      </right>
      <top style="thin">
        <color auto="1"/>
      </top>
      <bottom style="thin">
        <color auto="1"/>
      </bottom>
      <diagonal/>
    </border>
    <border>
      <left/>
      <right/>
      <top style="double">
        <color indexed="64"/>
      </top>
      <bottom/>
      <diagonal/>
    </border>
  </borders>
  <cellStyleXfs count="28">
    <xf numFmtId="0" fontId="0" fillId="0" borderId="0"/>
    <xf numFmtId="0" fontId="23" fillId="0" borderId="0" applyNumberFormat="0" applyFill="0" applyBorder="0" applyAlignment="0" applyProtection="0">
      <alignment vertical="top"/>
      <protection locked="0"/>
    </xf>
    <xf numFmtId="0" fontId="7" fillId="0" borderId="0"/>
    <xf numFmtId="0" fontId="22"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2" fillId="0" borderId="0"/>
    <xf numFmtId="0" fontId="1" fillId="0" borderId="0"/>
    <xf numFmtId="0" fontId="1" fillId="0" borderId="0"/>
  </cellStyleXfs>
  <cellXfs count="411">
    <xf numFmtId="0" fontId="0" fillId="0" borderId="0" xfId="0"/>
    <xf numFmtId="0" fontId="11" fillId="2" borderId="1" xfId="0" applyFont="1" applyFill="1" applyBorder="1" applyAlignment="1">
      <alignment horizontal="center" vertical="center" wrapText="1"/>
    </xf>
    <xf numFmtId="0" fontId="0" fillId="0" borderId="0" xfId="0" applyAlignment="1">
      <alignment horizontal="center"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0" fillId="0" borderId="3" xfId="0" applyBorder="1" applyAlignment="1">
      <alignment horizontal="center" vertical="center" wrapText="1"/>
    </xf>
    <xf numFmtId="0" fontId="14" fillId="2" borderId="4" xfId="0" applyFont="1" applyFill="1" applyBorder="1" applyAlignment="1">
      <alignment vertical="center" wrapText="1"/>
    </xf>
    <xf numFmtId="0" fontId="17" fillId="2" borderId="1" xfId="0" applyFont="1" applyFill="1" applyBorder="1" applyAlignment="1">
      <alignment horizontal="center" vertical="center" wrapText="1"/>
    </xf>
    <xf numFmtId="0" fontId="0" fillId="0" borderId="1" xfId="0" applyBorder="1"/>
    <xf numFmtId="0" fontId="0" fillId="0" borderId="3" xfId="0" applyBorder="1"/>
    <xf numFmtId="0" fontId="11" fillId="7"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0" fillId="0" borderId="6" xfId="0" applyFont="1" applyBorder="1" applyAlignment="1">
      <alignment vertical="center" wrapText="1"/>
    </xf>
    <xf numFmtId="0" fontId="14" fillId="3" borderId="7"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1" fillId="10" borderId="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0" borderId="1" xfId="1" applyFont="1" applyFill="1" applyBorder="1" applyAlignment="1" applyProtection="1">
      <alignment horizontal="center" vertical="center"/>
    </xf>
    <xf numFmtId="0" fontId="15" fillId="0" borderId="1" xfId="0" applyFont="1" applyBorder="1" applyAlignment="1">
      <alignment horizontal="center" vertical="center" wrapText="1"/>
    </xf>
    <xf numFmtId="0" fontId="0" fillId="0" borderId="1" xfId="0" applyBorder="1" applyAlignment="1">
      <alignment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horizontal="right" vertical="center"/>
    </xf>
    <xf numFmtId="0" fontId="8" fillId="0" borderId="1" xfId="0" applyFont="1" applyBorder="1" applyAlignment="1">
      <alignment vertical="center" wrapText="1"/>
    </xf>
    <xf numFmtId="0" fontId="8" fillId="0" borderId="1" xfId="0" applyFont="1" applyBorder="1" applyAlignment="1">
      <alignment horizontal="right" vertical="center"/>
    </xf>
    <xf numFmtId="0" fontId="7" fillId="0" borderId="1" xfId="1" applyFont="1" applyFill="1" applyBorder="1" applyAlignment="1" applyProtection="1">
      <alignment horizontal="center" vertical="center"/>
    </xf>
    <xf numFmtId="0" fontId="20" fillId="0" borderId="1" xfId="0" applyFont="1" applyBorder="1" applyAlignment="1">
      <alignment horizontal="center" vertical="center" wrapText="1"/>
    </xf>
    <xf numFmtId="0" fontId="8" fillId="0" borderId="8" xfId="0" applyFont="1" applyBorder="1" applyAlignment="1">
      <alignment vertical="center" wrapText="1"/>
    </xf>
    <xf numFmtId="0" fontId="0" fillId="0" borderId="0" xfId="0" applyAlignment="1">
      <alignment horizontal="center"/>
    </xf>
    <xf numFmtId="0" fontId="24" fillId="11" borderId="1" xfId="5" applyFont="1" applyFill="1" applyBorder="1" applyAlignment="1">
      <alignment vertical="center"/>
    </xf>
    <xf numFmtId="0" fontId="9"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12" borderId="1" xfId="0" applyFill="1" applyBorder="1" applyAlignment="1">
      <alignment horizontal="center" vertical="center" wrapText="1"/>
    </xf>
    <xf numFmtId="0" fontId="10" fillId="14" borderId="1" xfId="2" applyFont="1" applyFill="1" applyBorder="1" applyAlignment="1">
      <alignment horizontal="center" vertical="center" wrapText="1"/>
    </xf>
    <xf numFmtId="0" fontId="15" fillId="0" borderId="1" xfId="0" applyFont="1" applyBorder="1" applyAlignment="1">
      <alignment horizontal="justify" vertical="center" wrapText="1"/>
    </xf>
    <xf numFmtId="14" fontId="15" fillId="0" borderId="1" xfId="0" applyNumberFormat="1" applyFont="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horizontal="justify" vertical="center" wrapText="1"/>
    </xf>
    <xf numFmtId="0" fontId="25" fillId="0" borderId="1" xfId="0" applyFont="1" applyBorder="1" applyAlignment="1">
      <alignment horizontal="center" vertical="center" wrapText="1"/>
    </xf>
    <xf numFmtId="0" fontId="25" fillId="0" borderId="1" xfId="1" applyFont="1" applyFill="1" applyBorder="1" applyAlignment="1" applyProtection="1">
      <alignment horizontal="center" vertical="center"/>
    </xf>
    <xf numFmtId="0" fontId="25" fillId="0" borderId="1" xfId="0" applyFont="1" applyBorder="1" applyAlignment="1">
      <alignment horizontal="justify" vertical="center" wrapText="1"/>
    </xf>
    <xf numFmtId="0" fontId="15" fillId="0" borderId="1" xfId="1" applyFont="1" applyFill="1" applyBorder="1" applyAlignment="1" applyProtection="1">
      <alignment horizontal="center" vertical="center"/>
    </xf>
    <xf numFmtId="0" fontId="15" fillId="0" borderId="1" xfId="1" applyFont="1" applyFill="1" applyBorder="1" applyAlignment="1" applyProtection="1">
      <alignment horizontal="center" vertical="center" wrapText="1"/>
    </xf>
    <xf numFmtId="0" fontId="7" fillId="0" borderId="0" xfId="2"/>
    <xf numFmtId="0" fontId="8" fillId="0" borderId="1" xfId="2" applyFont="1" applyBorder="1" applyAlignment="1">
      <alignment vertical="center" wrapText="1"/>
    </xf>
    <xf numFmtId="0" fontId="8" fillId="0" borderId="8" xfId="2" applyFont="1" applyBorder="1" applyAlignment="1">
      <alignment vertical="center" wrapText="1"/>
    </xf>
    <xf numFmtId="0" fontId="7" fillId="0" borderId="0" xfId="2" applyAlignment="1">
      <alignment horizontal="center" vertical="center" wrapText="1"/>
    </xf>
    <xf numFmtId="0" fontId="15" fillId="0" borderId="1" xfId="15" applyFont="1" applyBorder="1" applyAlignment="1">
      <alignment horizontal="center" vertical="center" wrapText="1"/>
    </xf>
    <xf numFmtId="14" fontId="15" fillId="0" borderId="1" xfId="2" applyNumberFormat="1" applyFont="1" applyBorder="1" applyAlignment="1">
      <alignment horizontal="center" vertical="center" wrapText="1"/>
    </xf>
    <xf numFmtId="0" fontId="16" fillId="0" borderId="1" xfId="15" applyFont="1" applyBorder="1" applyAlignment="1">
      <alignment horizontal="center" vertical="center" wrapText="1"/>
    </xf>
    <xf numFmtId="0" fontId="15" fillId="0" borderId="1" xfId="15" applyFont="1" applyBorder="1" applyAlignment="1">
      <alignment horizontal="center" vertical="center"/>
    </xf>
    <xf numFmtId="14" fontId="15" fillId="0" borderId="1" xfId="15" applyNumberFormat="1" applyFont="1" applyBorder="1" applyAlignment="1">
      <alignment horizontal="center" vertical="center" wrapText="1"/>
    </xf>
    <xf numFmtId="0" fontId="15" fillId="0" borderId="0" xfId="15" applyFont="1" applyAlignment="1">
      <alignment horizontal="center" vertical="center" wrapText="1"/>
    </xf>
    <xf numFmtId="0" fontId="0" fillId="0" borderId="1" xfId="0" applyBorder="1" applyAlignment="1">
      <alignment horizontal="justify" vertical="center" wrapText="1"/>
    </xf>
    <xf numFmtId="14" fontId="25" fillId="0" borderId="1" xfId="2" applyNumberFormat="1" applyFont="1" applyBorder="1" applyAlignment="1">
      <alignment horizontal="center" vertical="center" wrapText="1"/>
    </xf>
    <xf numFmtId="0" fontId="15" fillId="0" borderId="1" xfId="1" applyFont="1" applyFill="1" applyBorder="1" applyAlignment="1" applyProtection="1">
      <alignment horizontal="justify" vertical="center" wrapText="1"/>
    </xf>
    <xf numFmtId="0" fontId="24" fillId="11" borderId="1" xfId="23" applyFont="1" applyFill="1" applyBorder="1" applyAlignment="1">
      <alignment vertical="center"/>
    </xf>
    <xf numFmtId="0" fontId="15" fillId="0" borderId="0" xfId="0" applyFont="1"/>
    <xf numFmtId="0" fontId="20" fillId="0" borderId="34" xfId="24" applyFont="1" applyBorder="1" applyAlignment="1">
      <alignment vertical="center"/>
    </xf>
    <xf numFmtId="0" fontId="20" fillId="0" borderId="1" xfId="24" applyFont="1" applyBorder="1" applyAlignment="1">
      <alignment horizontal="left" vertical="center"/>
    </xf>
    <xf numFmtId="0" fontId="20" fillId="0" borderId="11" xfId="24" applyFont="1" applyBorder="1" applyAlignment="1">
      <alignment horizontal="center" vertical="center"/>
    </xf>
    <xf numFmtId="0" fontId="20" fillId="0" borderId="3" xfId="24" applyFont="1" applyBorder="1" applyAlignment="1">
      <alignment horizontal="center" vertical="center"/>
    </xf>
    <xf numFmtId="0" fontId="20" fillId="0" borderId="3" xfId="24" applyFont="1" applyBorder="1" applyAlignment="1">
      <alignment vertical="center"/>
    </xf>
    <xf numFmtId="0" fontId="20" fillId="0" borderId="1" xfId="24" applyFont="1" applyBorder="1" applyAlignment="1">
      <alignment vertical="center"/>
    </xf>
    <xf numFmtId="14" fontId="15" fillId="0" borderId="0" xfId="0" applyNumberFormat="1" applyFont="1" applyAlignment="1">
      <alignment horizontal="center" vertical="center" wrapText="1"/>
    </xf>
    <xf numFmtId="0" fontId="15" fillId="0" borderId="0" xfId="1" applyFont="1" applyFill="1" applyBorder="1" applyAlignment="1" applyProtection="1">
      <alignment horizontal="center" vertical="center"/>
    </xf>
    <xf numFmtId="0" fontId="15" fillId="0" borderId="0" xfId="1" applyFont="1" applyFill="1" applyBorder="1" applyAlignment="1" applyProtection="1">
      <alignment horizontal="center" vertical="center" wrapText="1"/>
    </xf>
    <xf numFmtId="0" fontId="15" fillId="0" borderId="0" xfId="0" applyFont="1" applyAlignment="1">
      <alignment horizontal="center" vertical="center" wrapText="1"/>
    </xf>
    <xf numFmtId="0" fontId="25" fillId="0" borderId="0" xfId="2" applyFont="1" applyAlignment="1">
      <alignment horizontal="center" vertical="center" wrapText="1"/>
    </xf>
    <xf numFmtId="14" fontId="25" fillId="0" borderId="0" xfId="2" applyNumberFormat="1" applyFont="1" applyAlignment="1">
      <alignment horizontal="center" vertical="center" wrapText="1"/>
    </xf>
    <xf numFmtId="0" fontId="25" fillId="0" borderId="0"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14" fontId="25" fillId="0" borderId="1" xfId="0" applyNumberFormat="1" applyFont="1" applyBorder="1" applyAlignment="1">
      <alignment horizontal="center" vertical="center" wrapText="1"/>
    </xf>
    <xf numFmtId="0" fontId="16" fillId="25" borderId="1" xfId="2" applyFont="1" applyFill="1" applyBorder="1" applyAlignment="1">
      <alignment horizontal="center" vertical="center" wrapText="1"/>
    </xf>
    <xf numFmtId="0" fontId="15" fillId="0" borderId="0" xfId="0" applyFont="1" applyAlignment="1">
      <alignment wrapText="1"/>
    </xf>
    <xf numFmtId="0" fontId="20" fillId="0" borderId="1" xfId="0" applyFont="1" applyBorder="1" applyAlignment="1">
      <alignment vertical="center" wrapText="1"/>
    </xf>
    <xf numFmtId="0" fontId="20" fillId="0" borderId="8" xfId="0" applyFont="1" applyBorder="1" applyAlignment="1">
      <alignment vertical="center" wrapText="1"/>
    </xf>
    <xf numFmtId="0" fontId="24" fillId="11" borderId="1" xfId="24" applyFont="1" applyFill="1" applyBorder="1" applyAlignment="1">
      <alignment vertical="center"/>
    </xf>
    <xf numFmtId="0" fontId="27" fillId="0" borderId="1" xfId="0" applyFont="1" applyBorder="1" applyAlignment="1">
      <alignment horizontal="center" vertical="center" wrapText="1"/>
    </xf>
    <xf numFmtId="0" fontId="24" fillId="11" borderId="1" xfId="25" applyFont="1" applyFill="1" applyBorder="1" applyAlignment="1">
      <alignment vertical="center"/>
    </xf>
    <xf numFmtId="0" fontId="15" fillId="23" borderId="1" xfId="15" applyFont="1" applyFill="1" applyBorder="1" applyAlignment="1">
      <alignment horizontal="center" vertical="center" wrapText="1"/>
    </xf>
    <xf numFmtId="14" fontId="15" fillId="23" borderId="1" xfId="15" applyNumberFormat="1" applyFont="1" applyFill="1" applyBorder="1" applyAlignment="1">
      <alignment horizontal="center" vertical="center" wrapText="1"/>
    </xf>
    <xf numFmtId="0" fontId="15" fillId="23" borderId="1" xfId="15" applyFont="1" applyFill="1" applyBorder="1" applyAlignment="1">
      <alignment horizontal="justify" vertical="center" wrapText="1"/>
    </xf>
    <xf numFmtId="0" fontId="15" fillId="23" borderId="1" xfId="1" applyFont="1" applyFill="1" applyBorder="1" applyAlignment="1" applyProtection="1">
      <alignment horizontal="center" vertical="center" wrapText="1"/>
    </xf>
    <xf numFmtId="14" fontId="15" fillId="23" borderId="1" xfId="1" applyNumberFormat="1" applyFont="1" applyFill="1" applyBorder="1" applyAlignment="1" applyProtection="1">
      <alignment horizontal="center" vertical="center" wrapText="1"/>
    </xf>
    <xf numFmtId="0" fontId="25" fillId="0" borderId="1" xfId="2" applyFont="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horizontal="center" vertical="center" wrapText="1"/>
    </xf>
    <xf numFmtId="0" fontId="10" fillId="14" borderId="1" xfId="2"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7" fillId="0" borderId="1" xfId="2"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2" quotePrefix="1" applyBorder="1" applyAlignment="1">
      <alignment horizontal="center" vertical="center" wrapText="1"/>
    </xf>
    <xf numFmtId="0" fontId="7" fillId="0" borderId="1" xfId="0" applyFont="1" applyBorder="1" applyAlignment="1">
      <alignment horizontal="center" vertical="justify" wrapText="1"/>
    </xf>
    <xf numFmtId="0" fontId="7" fillId="0" borderId="1" xfId="26" applyFont="1" applyBorder="1" applyAlignment="1">
      <alignment horizontal="center" vertical="center" wrapText="1"/>
    </xf>
    <xf numFmtId="14" fontId="7" fillId="0" borderId="1" xfId="2" applyNumberFormat="1" applyBorder="1" applyAlignment="1">
      <alignment horizontal="center" vertical="center" wrapText="1"/>
    </xf>
    <xf numFmtId="14" fontId="7" fillId="0" borderId="1" xfId="1" applyNumberFormat="1" applyFont="1" applyFill="1" applyBorder="1" applyAlignment="1" applyProtection="1">
      <alignment horizontal="center" vertical="center" wrapText="1"/>
    </xf>
    <xf numFmtId="0" fontId="24" fillId="11" borderId="1" xfId="27" applyFont="1" applyFill="1" applyBorder="1" applyAlignment="1">
      <alignment vertical="center"/>
    </xf>
    <xf numFmtId="0" fontId="0" fillId="23" borderId="1" xfId="0" applyFill="1" applyBorder="1" applyAlignment="1">
      <alignment horizontal="center" vertical="center" wrapText="1"/>
    </xf>
    <xf numFmtId="14" fontId="0" fillId="23" borderId="1" xfId="0" applyNumberFormat="1" applyFill="1" applyBorder="1" applyAlignment="1">
      <alignment horizontal="center" vertical="center" wrapText="1"/>
    </xf>
    <xf numFmtId="0" fontId="0" fillId="23" borderId="1" xfId="0" applyFill="1" applyBorder="1" applyAlignment="1">
      <alignment horizontal="justify" vertical="center" wrapText="1"/>
    </xf>
    <xf numFmtId="0" fontId="7" fillId="23" borderId="1" xfId="0" applyFont="1" applyFill="1" applyBorder="1" applyAlignment="1">
      <alignment horizontal="center" vertical="center" wrapText="1"/>
    </xf>
    <xf numFmtId="14" fontId="7" fillId="23" borderId="1" xfId="0" applyNumberFormat="1" applyFont="1" applyFill="1" applyBorder="1" applyAlignment="1">
      <alignment horizontal="center" vertical="center" wrapText="1"/>
    </xf>
    <xf numFmtId="0" fontId="7" fillId="23" borderId="1" xfId="1" applyFont="1" applyFill="1" applyBorder="1" applyAlignment="1" applyProtection="1">
      <alignment horizontal="center" vertical="center" wrapText="1"/>
    </xf>
    <xf numFmtId="14" fontId="7" fillId="23" borderId="1" xfId="1" applyNumberFormat="1" applyFont="1" applyFill="1" applyBorder="1" applyAlignment="1" applyProtection="1">
      <alignment horizontal="center" vertical="center" wrapText="1"/>
    </xf>
    <xf numFmtId="0" fontId="7" fillId="23" borderId="1" xfId="0" applyFont="1" applyFill="1" applyBorder="1" applyAlignment="1">
      <alignment horizontal="justify" vertical="center" wrapText="1"/>
    </xf>
    <xf numFmtId="0" fontId="7" fillId="23" borderId="1" xfId="1" applyFont="1" applyFill="1" applyBorder="1" applyAlignment="1" applyProtection="1">
      <alignment horizontal="justify" vertical="center" wrapText="1"/>
    </xf>
    <xf numFmtId="0" fontId="15" fillId="23" borderId="1" xfId="2" applyFont="1" applyFill="1" applyBorder="1" applyAlignment="1">
      <alignment horizontal="center" vertical="center" wrapText="1"/>
    </xf>
    <xf numFmtId="14" fontId="15" fillId="23" borderId="1" xfId="2" applyNumberFormat="1" applyFont="1" applyFill="1" applyBorder="1" applyAlignment="1">
      <alignment horizontal="center" vertical="center" wrapText="1"/>
    </xf>
    <xf numFmtId="0" fontId="15" fillId="23" borderId="1" xfId="0" applyFont="1" applyFill="1" applyBorder="1" applyAlignment="1">
      <alignment horizontal="justify" vertical="center" wrapText="1"/>
    </xf>
    <xf numFmtId="0" fontId="15" fillId="23" borderId="1" xfId="0" applyFont="1" applyFill="1" applyBorder="1" applyAlignment="1">
      <alignment horizontal="center" vertical="center" wrapText="1"/>
    </xf>
    <xf numFmtId="14" fontId="15" fillId="23" borderId="1" xfId="0" applyNumberFormat="1" applyFont="1" applyFill="1" applyBorder="1" applyAlignment="1">
      <alignment horizontal="center" vertical="center" wrapText="1"/>
    </xf>
    <xf numFmtId="0" fontId="0" fillId="23" borderId="1" xfId="0" applyFont="1" applyFill="1" applyBorder="1" applyAlignment="1">
      <alignment horizontal="center" vertical="center" wrapText="1"/>
    </xf>
    <xf numFmtId="14" fontId="0" fillId="23" borderId="1" xfId="0" applyNumberFormat="1" applyFont="1" applyFill="1" applyBorder="1" applyAlignment="1">
      <alignment horizontal="center" vertical="center" wrapText="1"/>
    </xf>
    <xf numFmtId="0" fontId="0" fillId="23" borderId="1" xfId="0" applyFont="1" applyFill="1" applyBorder="1" applyAlignment="1">
      <alignment horizontal="justify" vertical="center" wrapText="1"/>
    </xf>
    <xf numFmtId="0" fontId="0" fillId="23" borderId="1" xfId="2" applyFont="1" applyFill="1" applyBorder="1" applyAlignment="1">
      <alignment horizontal="center" vertical="center" wrapText="1"/>
    </xf>
    <xf numFmtId="14" fontId="0" fillId="23" borderId="1" xfId="2"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12" borderId="1" xfId="0" applyFill="1" applyBorder="1" applyAlignment="1">
      <alignment horizontal="center" vertical="center" wrapText="1"/>
    </xf>
    <xf numFmtId="0" fontId="0" fillId="0" borderId="1" xfId="1" applyFont="1" applyBorder="1" applyAlignment="1" applyProtection="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0" fillId="7" borderId="2" xfId="0" applyFill="1" applyBorder="1" applyAlignment="1">
      <alignment horizontal="center" vertical="center" wrapText="1"/>
    </xf>
    <xf numFmtId="0" fontId="0" fillId="7" borderId="5" xfId="0" applyFill="1" applyBorder="1" applyAlignment="1">
      <alignment horizontal="center" vertical="center" wrapText="1"/>
    </xf>
    <xf numFmtId="0" fontId="0" fillId="7" borderId="8" xfId="0" applyFill="1" applyBorder="1" applyAlignment="1">
      <alignment horizontal="center" vertical="center" wrapText="1"/>
    </xf>
    <xf numFmtId="0" fontId="0" fillId="0" borderId="2" xfId="1" applyFont="1" applyBorder="1" applyAlignment="1" applyProtection="1">
      <alignment horizontal="center" vertical="center"/>
    </xf>
    <xf numFmtId="0" fontId="0" fillId="0" borderId="5" xfId="1" applyFont="1" applyBorder="1" applyAlignment="1" applyProtection="1">
      <alignment horizontal="center" vertical="center"/>
    </xf>
    <xf numFmtId="0" fontId="0" fillId="0" borderId="8" xfId="1" applyFont="1" applyBorder="1" applyAlignment="1" applyProtection="1">
      <alignment horizontal="center" vertical="center"/>
    </xf>
    <xf numFmtId="0" fontId="15"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9" fillId="4" borderId="1" xfId="2" applyFont="1" applyFill="1" applyBorder="1" applyAlignment="1">
      <alignment horizontal="center" vertical="center" wrapText="1"/>
    </xf>
    <xf numFmtId="0" fontId="9" fillId="4" borderId="9" xfId="2" applyFont="1" applyFill="1" applyBorder="1" applyAlignment="1">
      <alignment horizontal="center" vertical="center" wrapText="1"/>
    </xf>
    <xf numFmtId="0" fontId="14" fillId="10" borderId="10" xfId="0" applyFont="1" applyFill="1" applyBorder="1" applyAlignment="1">
      <alignment horizontal="center"/>
    </xf>
    <xf numFmtId="0" fontId="14" fillId="10" borderId="11" xfId="0" applyFont="1" applyFill="1" applyBorder="1" applyAlignment="1">
      <alignment horizontal="center"/>
    </xf>
    <xf numFmtId="0" fontId="14" fillId="2" borderId="2" xfId="0" applyFont="1" applyFill="1" applyBorder="1" applyAlignment="1">
      <alignment horizontal="center" vertical="center" wrapText="1"/>
    </xf>
    <xf numFmtId="0" fontId="9" fillId="2" borderId="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9" fillId="4" borderId="11" xfId="2" applyFont="1" applyFill="1" applyBorder="1" applyAlignment="1">
      <alignment horizontal="center" vertical="center" wrapText="1"/>
    </xf>
    <xf numFmtId="0" fontId="0" fillId="12" borderId="2"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8" xfId="0" applyFill="1" applyBorder="1" applyAlignment="1">
      <alignment horizontal="center" vertical="center" wrapText="1"/>
    </xf>
    <xf numFmtId="0" fontId="0" fillId="0" borderId="0" xfId="0" applyAlignment="1">
      <alignment horizontal="center" vertical="center"/>
    </xf>
    <xf numFmtId="0" fontId="0" fillId="0" borderId="25" xfId="0" applyBorder="1" applyAlignment="1">
      <alignment horizontal="center" vertical="center"/>
    </xf>
    <xf numFmtId="0" fontId="10" fillId="10" borderId="26"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2" borderId="27"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2" borderId="28"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0" fillId="16" borderId="30" xfId="0" applyFont="1" applyFill="1" applyBorder="1" applyAlignment="1">
      <alignment horizontal="center" vertical="center" wrapText="1"/>
    </xf>
    <xf numFmtId="0" fontId="10" fillId="16" borderId="18" xfId="0" applyFont="1" applyFill="1" applyBorder="1" applyAlignment="1">
      <alignment horizontal="center" vertical="center" wrapText="1"/>
    </xf>
    <xf numFmtId="0" fontId="10" fillId="16" borderId="20" xfId="0"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5" xfId="0"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4" borderId="12" xfId="2" applyFont="1" applyFill="1" applyBorder="1" applyAlignment="1">
      <alignment horizontal="center" vertical="center" wrapText="1"/>
    </xf>
    <xf numFmtId="0" fontId="9" fillId="4" borderId="13" xfId="2" applyFont="1" applyFill="1" applyBorder="1" applyAlignment="1">
      <alignment horizontal="center" vertical="center" wrapText="1"/>
    </xf>
    <xf numFmtId="0" fontId="0" fillId="0" borderId="1" xfId="0" applyBorder="1" applyAlignment="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0" fillId="0" borderId="20" xfId="0" applyBorder="1" applyAlignment="1">
      <alignment horizontal="center" vertical="center" wrapText="1"/>
    </xf>
    <xf numFmtId="0" fontId="14" fillId="2" borderId="24"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left" vertical="center" wrapText="1"/>
    </xf>
    <xf numFmtId="0" fontId="8" fillId="0" borderId="11" xfId="0" applyFont="1" applyBorder="1" applyAlignment="1">
      <alignment horizontal="left" vertical="center" wrapText="1"/>
    </xf>
    <xf numFmtId="0" fontId="0" fillId="0" borderId="1" xfId="0" applyBorder="1" applyAlignment="1">
      <alignment horizontal="center" vertical="center"/>
    </xf>
    <xf numFmtId="0" fontId="13" fillId="0" borderId="1"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left" vertical="center" wrapText="1"/>
    </xf>
    <xf numFmtId="0" fontId="8" fillId="0" borderId="8" xfId="0" applyFont="1" applyBorder="1" applyAlignment="1">
      <alignment horizontal="center" vertical="center" wrapText="1"/>
    </xf>
    <xf numFmtId="0" fontId="8" fillId="0" borderId="23" xfId="0" applyFont="1" applyBorder="1" applyAlignment="1">
      <alignment horizontal="left" vertical="center" wrapText="1"/>
    </xf>
    <xf numFmtId="0" fontId="8" fillId="0" borderId="20" xfId="0" applyFont="1" applyBorder="1" applyAlignment="1">
      <alignment horizontal="left" vertical="center" wrapText="1"/>
    </xf>
    <xf numFmtId="14" fontId="0" fillId="0" borderId="2" xfId="0" applyNumberForma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14" fontId="0" fillId="0" borderId="5" xfId="0" applyNumberFormat="1" applyBorder="1" applyAlignment="1">
      <alignment horizontal="center" vertical="center" wrapText="1"/>
    </xf>
    <xf numFmtId="14" fontId="0" fillId="0" borderId="8" xfId="0" applyNumberFormat="1" applyBorder="1" applyAlignment="1">
      <alignment horizontal="center" vertical="center" wrapText="1"/>
    </xf>
    <xf numFmtId="0" fontId="21" fillId="0" borderId="1" xfId="0" applyFont="1" applyBorder="1" applyAlignment="1">
      <alignment horizontal="center" vertical="center"/>
    </xf>
    <xf numFmtId="0" fontId="10" fillId="14" borderId="1" xfId="0" applyFont="1" applyFill="1" applyBorder="1" applyAlignment="1">
      <alignment horizontal="center" vertical="center" wrapText="1"/>
    </xf>
    <xf numFmtId="0" fontId="7" fillId="0" borderId="2"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10" fillId="14" borderId="1" xfId="2" applyFont="1" applyFill="1" applyBorder="1" applyAlignment="1">
      <alignment horizontal="center" vertical="center" wrapText="1"/>
    </xf>
    <xf numFmtId="0" fontId="10" fillId="17" borderId="1" xfId="2" applyFont="1" applyFill="1" applyBorder="1" applyAlignment="1">
      <alignment horizontal="center" vertical="center" wrapText="1"/>
    </xf>
    <xf numFmtId="0" fontId="0" fillId="23" borderId="2" xfId="0" applyFill="1" applyBorder="1" applyAlignment="1">
      <alignment horizontal="justify" vertical="center" wrapText="1"/>
    </xf>
    <xf numFmtId="0" fontId="0" fillId="23" borderId="5" xfId="0" applyFill="1" applyBorder="1" applyAlignment="1">
      <alignment horizontal="justify" vertical="center" wrapText="1"/>
    </xf>
    <xf numFmtId="0" fontId="0" fillId="23" borderId="8" xfId="0" applyFill="1" applyBorder="1" applyAlignment="1">
      <alignment horizontal="justify" vertical="center" wrapText="1"/>
    </xf>
    <xf numFmtId="0" fontId="0" fillId="23" borderId="2" xfId="0" applyFill="1" applyBorder="1" applyAlignment="1">
      <alignment horizontal="center" vertical="center" wrapText="1"/>
    </xf>
    <xf numFmtId="0" fontId="0" fillId="23" borderId="5" xfId="0" applyFill="1" applyBorder="1" applyAlignment="1">
      <alignment horizontal="center" vertical="center" wrapText="1"/>
    </xf>
    <xf numFmtId="0" fontId="0" fillId="23" borderId="8" xfId="0" applyFill="1" applyBorder="1" applyAlignment="1">
      <alignment horizontal="center" vertical="center" wrapText="1"/>
    </xf>
    <xf numFmtId="14" fontId="0" fillId="23" borderId="2" xfId="0" applyNumberFormat="1" applyFill="1" applyBorder="1" applyAlignment="1">
      <alignment horizontal="center" vertical="center" wrapText="1"/>
    </xf>
    <xf numFmtId="0" fontId="0" fillId="0" borderId="15" xfId="0" applyBorder="1" applyAlignment="1">
      <alignment horizontal="right" vertical="center" wrapText="1"/>
    </xf>
    <xf numFmtId="0" fontId="15" fillId="0" borderId="2"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8" xfId="2" applyFont="1" applyBorder="1" applyAlignment="1">
      <alignment horizontal="center" vertical="center" wrapText="1"/>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32" xfId="0" applyFont="1" applyBorder="1" applyAlignment="1">
      <alignment horizontal="center" vertical="center"/>
    </xf>
    <xf numFmtId="0" fontId="10" fillId="18" borderId="1" xfId="0" applyFont="1" applyFill="1" applyBorder="1" applyAlignment="1">
      <alignment horizontal="center" vertical="center" wrapText="1"/>
    </xf>
    <xf numFmtId="0" fontId="10" fillId="19" borderId="3" xfId="0" applyFont="1" applyFill="1" applyBorder="1" applyAlignment="1">
      <alignment horizontal="center" vertical="center" wrapText="1"/>
    </xf>
    <xf numFmtId="0" fontId="10" fillId="19" borderId="31" xfId="0" applyFont="1" applyFill="1" applyBorder="1" applyAlignment="1">
      <alignment horizontal="center" vertical="center" wrapText="1"/>
    </xf>
    <xf numFmtId="0" fontId="10" fillId="19" borderId="11"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0" fillId="14" borderId="8"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10" fillId="21" borderId="1" xfId="0" applyFont="1" applyFill="1" applyBorder="1" applyAlignment="1">
      <alignment horizontal="center" vertical="center" wrapText="1"/>
    </xf>
    <xf numFmtId="0" fontId="0" fillId="0" borderId="4" xfId="0" applyBorder="1" applyAlignment="1">
      <alignment horizontal="center" vertical="center"/>
    </xf>
    <xf numFmtId="0" fontId="13" fillId="0" borderId="0" xfId="0" applyFont="1" applyAlignment="1">
      <alignment horizontal="center"/>
    </xf>
    <xf numFmtId="0" fontId="8" fillId="0" borderId="0" xfId="0" applyFont="1" applyAlignment="1">
      <alignment horizontal="center" vertical="top"/>
    </xf>
    <xf numFmtId="0" fontId="8" fillId="0" borderId="4" xfId="0" applyFont="1" applyBorder="1" applyAlignment="1">
      <alignment horizontal="center" vertical="top"/>
    </xf>
    <xf numFmtId="0" fontId="24" fillId="0" borderId="3" xfId="23" applyFont="1" applyBorder="1" applyAlignment="1">
      <alignment horizontal="center" vertical="center"/>
    </xf>
    <xf numFmtId="0" fontId="24" fillId="0" borderId="11" xfId="23" applyFont="1" applyBorder="1" applyAlignment="1">
      <alignment horizontal="center" vertical="center"/>
    </xf>
    <xf numFmtId="0" fontId="24" fillId="0" borderId="1" xfId="23" applyFont="1" applyBorder="1" applyAlignment="1">
      <alignment horizontal="left" vertical="center"/>
    </xf>
    <xf numFmtId="0" fontId="24" fillId="0" borderId="34" xfId="23" applyFont="1" applyBorder="1" applyAlignment="1">
      <alignment vertical="center"/>
    </xf>
    <xf numFmtId="0" fontId="21" fillId="0" borderId="1" xfId="2" applyFont="1" applyBorder="1" applyAlignment="1">
      <alignment horizontal="center" vertical="center"/>
    </xf>
    <xf numFmtId="0" fontId="21" fillId="0" borderId="17" xfId="2" applyFont="1" applyBorder="1" applyAlignment="1">
      <alignment horizontal="center" vertical="center"/>
    </xf>
    <xf numFmtId="0" fontId="21" fillId="0" borderId="0" xfId="2" applyFont="1" applyAlignment="1">
      <alignment horizontal="center" vertical="center"/>
    </xf>
    <xf numFmtId="0" fontId="21" fillId="0" borderId="32" xfId="2" applyFont="1" applyBorder="1" applyAlignment="1">
      <alignment horizontal="center" vertical="center"/>
    </xf>
    <xf numFmtId="0" fontId="24" fillId="0" borderId="3" xfId="5" applyFont="1" applyBorder="1" applyAlignment="1">
      <alignment horizontal="center" vertical="center"/>
    </xf>
    <xf numFmtId="0" fontId="24" fillId="0" borderId="11" xfId="5" applyFont="1" applyBorder="1" applyAlignment="1">
      <alignment horizontal="center" vertical="center"/>
    </xf>
    <xf numFmtId="0" fontId="24" fillId="0" borderId="1" xfId="5" applyFont="1" applyBorder="1" applyAlignment="1">
      <alignment horizontal="left" vertical="center"/>
    </xf>
    <xf numFmtId="0" fontId="24" fillId="0" borderId="34" xfId="5" applyFont="1" applyBorder="1" applyAlignment="1">
      <alignment vertical="center"/>
    </xf>
    <xf numFmtId="0" fontId="24" fillId="0" borderId="34" xfId="25" applyFont="1" applyBorder="1" applyAlignment="1">
      <alignment vertical="center"/>
    </xf>
    <xf numFmtId="0" fontId="24" fillId="0" borderId="3" xfId="25" applyFont="1" applyBorder="1" applyAlignment="1">
      <alignment horizontal="center" vertical="center"/>
    </xf>
    <xf numFmtId="0" fontId="24" fillId="0" borderId="11" xfId="25" applyFont="1" applyBorder="1" applyAlignment="1">
      <alignment horizontal="center" vertical="center"/>
    </xf>
    <xf numFmtId="0" fontId="25" fillId="0" borderId="1" xfId="0" applyFont="1" applyBorder="1" applyAlignment="1">
      <alignment horizontal="center" vertical="center" wrapText="1"/>
    </xf>
    <xf numFmtId="0" fontId="25" fillId="0" borderId="1" xfId="1" applyFont="1" applyFill="1" applyBorder="1" applyAlignment="1" applyProtection="1">
      <alignment horizontal="center"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24" fillId="0" borderId="1" xfId="25" applyFont="1" applyBorder="1" applyAlignment="1">
      <alignment horizontal="left" vertical="center"/>
    </xf>
    <xf numFmtId="0" fontId="7" fillId="0" borderId="2"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14" fontId="7" fillId="0" borderId="2" xfId="2" applyNumberFormat="1" applyBorder="1" applyAlignment="1">
      <alignment horizontal="center" vertical="center" wrapText="1"/>
    </xf>
    <xf numFmtId="14" fontId="7" fillId="0" borderId="5" xfId="2" applyNumberFormat="1" applyBorder="1" applyAlignment="1">
      <alignment horizontal="center" vertical="center" wrapText="1"/>
    </xf>
    <xf numFmtId="14" fontId="7" fillId="23" borderId="2" xfId="2" applyNumberFormat="1" applyFill="1" applyBorder="1" applyAlignment="1">
      <alignment horizontal="center" vertical="center" wrapText="1"/>
    </xf>
    <xf numFmtId="14" fontId="7" fillId="23" borderId="5" xfId="2" applyNumberFormat="1" applyFill="1" applyBorder="1" applyAlignment="1">
      <alignment horizontal="center" vertical="center" wrapText="1"/>
    </xf>
    <xf numFmtId="0" fontId="7" fillId="23" borderId="2" xfId="2" applyFill="1" applyBorder="1" applyAlignment="1">
      <alignment horizontal="justify" vertical="center" wrapText="1"/>
    </xf>
    <xf numFmtId="0" fontId="7" fillId="23" borderId="8" xfId="2" applyFill="1" applyBorder="1" applyAlignment="1">
      <alignment horizontal="justify" vertical="center" wrapText="1"/>
    </xf>
    <xf numFmtId="1" fontId="7" fillId="0" borderId="2" xfId="2" applyNumberFormat="1" applyBorder="1" applyAlignment="1">
      <alignment horizontal="center" vertical="center" wrapText="1"/>
    </xf>
    <xf numFmtId="1" fontId="7" fillId="0" borderId="5" xfId="2" applyNumberFormat="1" applyBorder="1" applyAlignment="1">
      <alignment horizontal="center" vertical="center" wrapText="1"/>
    </xf>
    <xf numFmtId="0" fontId="7" fillId="0" borderId="5" xfId="1" applyFont="1" applyFill="1" applyBorder="1" applyAlignment="1" applyProtection="1">
      <alignment horizontal="center" vertical="center" wrapText="1"/>
    </xf>
    <xf numFmtId="0" fontId="7" fillId="0" borderId="2" xfId="2" applyBorder="1" applyAlignment="1">
      <alignment horizontal="center" vertical="center" wrapText="1"/>
    </xf>
    <xf numFmtId="0" fontId="7" fillId="0" borderId="5" xfId="2" applyBorder="1" applyAlignment="1">
      <alignment horizontal="center" vertical="center" wrapText="1"/>
    </xf>
    <xf numFmtId="0" fontId="24" fillId="0" borderId="34" xfId="27" applyFont="1" applyBorder="1" applyAlignment="1">
      <alignment vertical="center"/>
    </xf>
    <xf numFmtId="14" fontId="7" fillId="0" borderId="2" xfId="1" applyNumberFormat="1" applyFont="1" applyFill="1" applyBorder="1" applyAlignment="1" applyProtection="1">
      <alignment horizontal="center" vertical="center" wrapText="1"/>
    </xf>
    <xf numFmtId="0" fontId="7" fillId="23" borderId="2" xfId="1" applyFont="1" applyFill="1" applyBorder="1" applyAlignment="1" applyProtection="1">
      <alignment horizontal="center" vertical="center" wrapText="1"/>
    </xf>
    <xf numFmtId="0" fontId="7" fillId="23" borderId="8" xfId="1" applyFont="1" applyFill="1" applyBorder="1" applyAlignment="1" applyProtection="1">
      <alignment horizontal="center" vertical="center" wrapText="1"/>
    </xf>
    <xf numFmtId="14" fontId="7" fillId="23" borderId="2" xfId="1" applyNumberFormat="1" applyFont="1" applyFill="1" applyBorder="1" applyAlignment="1" applyProtection="1">
      <alignment horizontal="center" vertical="center" wrapText="1"/>
    </xf>
    <xf numFmtId="0" fontId="7" fillId="23" borderId="2" xfId="1" applyFont="1" applyFill="1" applyBorder="1" applyAlignment="1" applyProtection="1">
      <alignment horizontal="justify" vertical="center" wrapText="1"/>
    </xf>
    <xf numFmtId="0" fontId="7" fillId="23" borderId="8" xfId="1" applyFont="1" applyFill="1" applyBorder="1" applyAlignment="1" applyProtection="1">
      <alignment horizontal="justify" vertical="center" wrapText="1"/>
    </xf>
    <xf numFmtId="0" fontId="24" fillId="0" borderId="3" xfId="27" applyFont="1" applyBorder="1" applyAlignment="1">
      <alignment horizontal="center" vertical="center"/>
    </xf>
    <xf numFmtId="0" fontId="24" fillId="0" borderId="11" xfId="27" applyFont="1" applyBorder="1" applyAlignment="1">
      <alignment horizontal="center" vertical="center"/>
    </xf>
    <xf numFmtId="0" fontId="24" fillId="0" borderId="1" xfId="27" applyFont="1" applyBorder="1" applyAlignment="1">
      <alignment horizontal="left" vertical="center"/>
    </xf>
    <xf numFmtId="0" fontId="7" fillId="0" borderId="8" xfId="2" applyBorder="1" applyAlignment="1">
      <alignment horizontal="center" vertical="center" wrapText="1"/>
    </xf>
    <xf numFmtId="0" fontId="15" fillId="0" borderId="17" xfId="2" applyFont="1" applyBorder="1" applyAlignment="1">
      <alignment horizontal="center" vertical="center"/>
    </xf>
    <xf numFmtId="0" fontId="15" fillId="0" borderId="0" xfId="2" applyFont="1" applyAlignment="1">
      <alignment horizontal="center" vertical="center"/>
    </xf>
    <xf numFmtId="0" fontId="15" fillId="0" borderId="32" xfId="2" applyFont="1" applyBorder="1" applyAlignment="1">
      <alignment horizontal="center" vertical="center"/>
    </xf>
    <xf numFmtId="0" fontId="15" fillId="0" borderId="1" xfId="2" applyFont="1" applyBorder="1" applyAlignment="1">
      <alignment horizontal="center" vertical="center"/>
    </xf>
    <xf numFmtId="0" fontId="21" fillId="0" borderId="3" xfId="0" applyFont="1" applyBorder="1" applyAlignment="1">
      <alignment horizontal="center" vertical="center"/>
    </xf>
    <xf numFmtId="0" fontId="21" fillId="0" borderId="31" xfId="0" applyFont="1" applyBorder="1" applyAlignment="1">
      <alignment horizontal="center" vertical="center"/>
    </xf>
    <xf numFmtId="0" fontId="21" fillId="0" borderId="11" xfId="0" applyFont="1" applyBorder="1" applyAlignment="1">
      <alignment horizontal="center" vertical="center"/>
    </xf>
    <xf numFmtId="0" fontId="21" fillId="0" borderId="10" xfId="2" applyFont="1" applyBorder="1" applyAlignment="1">
      <alignment horizontal="center" vertical="center"/>
    </xf>
    <xf numFmtId="0" fontId="21" fillId="0" borderId="31" xfId="2" applyFont="1" applyBorder="1" applyAlignment="1">
      <alignment horizontal="center" vertical="center"/>
    </xf>
    <xf numFmtId="0" fontId="21" fillId="0" borderId="33" xfId="2" applyFont="1" applyBorder="1" applyAlignment="1">
      <alignment horizontal="center" vertical="center"/>
    </xf>
    <xf numFmtId="14" fontId="15" fillId="23" borderId="1" xfId="2" applyNumberFormat="1" applyFont="1" applyFill="1" applyBorder="1" applyAlignment="1">
      <alignment horizontal="center" vertical="center" wrapText="1"/>
    </xf>
    <xf numFmtId="0" fontId="15" fillId="23" borderId="1" xfId="2" applyFont="1" applyFill="1" applyBorder="1" applyAlignment="1">
      <alignment horizontal="center" vertical="center" wrapText="1"/>
    </xf>
    <xf numFmtId="0" fontId="15" fillId="23" borderId="1" xfId="2" applyFont="1" applyFill="1" applyBorder="1" applyAlignment="1">
      <alignment horizontal="justify" vertical="center" wrapText="1"/>
    </xf>
    <xf numFmtId="0" fontId="15" fillId="0" borderId="1" xfId="2" applyFont="1" applyBorder="1" applyAlignment="1">
      <alignment horizontal="center" vertical="center" wrapText="1"/>
    </xf>
    <xf numFmtId="0" fontId="15" fillId="0" borderId="1" xfId="1" applyFont="1" applyFill="1" applyBorder="1" applyAlignment="1" applyProtection="1">
      <alignment horizontal="center" vertical="center"/>
    </xf>
    <xf numFmtId="0" fontId="15" fillId="0" borderId="1" xfId="1" applyFont="1" applyBorder="1" applyAlignment="1" applyProtection="1">
      <alignment horizontal="center" vertical="center"/>
    </xf>
    <xf numFmtId="14" fontId="15" fillId="0" borderId="1" xfId="2" applyNumberFormat="1" applyFont="1" applyBorder="1" applyAlignment="1">
      <alignment horizontal="center" vertical="center" wrapText="1"/>
    </xf>
    <xf numFmtId="0" fontId="15" fillId="0" borderId="1" xfId="2" applyFont="1" applyBorder="1" applyAlignment="1">
      <alignment horizontal="justify" vertical="center" wrapText="1"/>
    </xf>
    <xf numFmtId="0" fontId="24" fillId="0" borderId="34" xfId="24" applyFont="1" applyBorder="1" applyAlignment="1">
      <alignment vertical="center"/>
    </xf>
    <xf numFmtId="0" fontId="24" fillId="0" borderId="3" xfId="24" applyFont="1" applyBorder="1" applyAlignment="1">
      <alignment horizontal="center" vertical="center"/>
    </xf>
    <xf numFmtId="0" fontId="24" fillId="0" borderId="11" xfId="24" applyFont="1" applyBorder="1" applyAlignment="1">
      <alignment horizontal="center" vertical="center"/>
    </xf>
    <xf numFmtId="0" fontId="24" fillId="0" borderId="1" xfId="24" applyFont="1" applyBorder="1" applyAlignment="1">
      <alignment horizontal="left" vertical="center"/>
    </xf>
    <xf numFmtId="0" fontId="25" fillId="13" borderId="1" xfId="0" applyFont="1" applyFill="1" applyBorder="1" applyAlignment="1">
      <alignment horizontal="center" vertical="center" wrapText="1"/>
    </xf>
    <xf numFmtId="0" fontId="25" fillId="24" borderId="1" xfId="0" applyFont="1" applyFill="1" applyBorder="1" applyAlignment="1">
      <alignment horizontal="center" vertical="center" wrapText="1"/>
    </xf>
    <xf numFmtId="14" fontId="25" fillId="0" borderId="1" xfId="0" applyNumberFormat="1" applyFont="1" applyBorder="1" applyAlignment="1">
      <alignment horizontal="center" vertical="center" wrapText="1"/>
    </xf>
    <xf numFmtId="0" fontId="25" fillId="23" borderId="1" xfId="0" applyFont="1" applyFill="1" applyBorder="1" applyAlignment="1">
      <alignment horizontal="center" vertical="center" wrapText="1"/>
    </xf>
    <xf numFmtId="14" fontId="25" fillId="23" borderId="1" xfId="0" applyNumberFormat="1"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23" borderId="2" xfId="2" applyFont="1" applyFill="1" applyBorder="1" applyAlignment="1">
      <alignment horizontal="justify" vertical="center" wrapText="1"/>
    </xf>
    <xf numFmtId="14" fontId="15" fillId="0" borderId="2" xfId="2" applyNumberFormat="1" applyFont="1" applyBorder="1" applyAlignment="1">
      <alignment horizontal="center" vertical="center" wrapText="1"/>
    </xf>
    <xf numFmtId="14" fontId="15" fillId="0" borderId="8" xfId="2" applyNumberFormat="1" applyFont="1" applyBorder="1" applyAlignment="1">
      <alignment horizontal="center" vertical="center" wrapText="1"/>
    </xf>
    <xf numFmtId="0" fontId="27" fillId="0" borderId="2" xfId="2" applyFont="1" applyBorder="1" applyAlignment="1">
      <alignment horizontal="center" vertical="center" wrapText="1"/>
    </xf>
    <xf numFmtId="0" fontId="27" fillId="13" borderId="8" xfId="2" applyFont="1" applyFill="1" applyBorder="1" applyAlignment="1">
      <alignment horizontal="center" vertical="center" wrapText="1"/>
    </xf>
    <xf numFmtId="14" fontId="27" fillId="0" borderId="2" xfId="2" applyNumberFormat="1" applyFont="1" applyBorder="1" applyAlignment="1">
      <alignment horizontal="center" vertical="center" wrapText="1"/>
    </xf>
    <xf numFmtId="14" fontId="27" fillId="0" borderId="8" xfId="2" applyNumberFormat="1" applyFont="1" applyBorder="1" applyAlignment="1">
      <alignment horizontal="center" vertical="center" wrapText="1"/>
    </xf>
    <xf numFmtId="14" fontId="15" fillId="23" borderId="2" xfId="2" applyNumberFormat="1" applyFont="1" applyFill="1" applyBorder="1" applyAlignment="1">
      <alignment horizontal="center" vertical="center" wrapText="1"/>
    </xf>
    <xf numFmtId="0" fontId="15" fillId="23" borderId="8" xfId="2" applyFont="1" applyFill="1" applyBorder="1" applyAlignment="1">
      <alignment horizontal="center" vertical="center" wrapText="1"/>
    </xf>
    <xf numFmtId="0" fontId="15" fillId="23" borderId="2" xfId="2" applyFont="1" applyFill="1" applyBorder="1" applyAlignment="1">
      <alignment horizontal="center" vertical="center" wrapText="1"/>
    </xf>
    <xf numFmtId="0" fontId="15" fillId="23" borderId="8" xfId="2" applyFont="1" applyFill="1" applyBorder="1" applyAlignment="1">
      <alignment horizontal="justify" vertical="center" wrapText="1"/>
    </xf>
    <xf numFmtId="0" fontId="15" fillId="24" borderId="8" xfId="2" applyFont="1" applyFill="1" applyBorder="1" applyAlignment="1">
      <alignment horizontal="center" vertical="center" wrapText="1"/>
    </xf>
    <xf numFmtId="0" fontId="26" fillId="0" borderId="1"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32"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justify" vertical="center" wrapText="1"/>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32" xfId="0" applyFont="1" applyBorder="1" applyAlignment="1">
      <alignment horizontal="center" vertical="center"/>
    </xf>
    <xf numFmtId="0" fontId="0" fillId="0" borderId="2" xfId="1" applyFont="1" applyFill="1" applyBorder="1" applyAlignment="1" applyProtection="1">
      <alignment horizontal="center" vertical="center"/>
    </xf>
    <xf numFmtId="0" fontId="0" fillId="0" borderId="8" xfId="1" applyFont="1" applyFill="1" applyBorder="1" applyAlignment="1" applyProtection="1">
      <alignment horizontal="center" vertical="center"/>
    </xf>
    <xf numFmtId="14" fontId="15" fillId="0" borderId="1" xfId="1" applyNumberFormat="1" applyFont="1" applyFill="1" applyBorder="1" applyAlignment="1" applyProtection="1">
      <alignment horizontal="center" vertical="center"/>
    </xf>
    <xf numFmtId="0" fontId="0" fillId="0" borderId="2" xfId="0" applyBorder="1" applyAlignment="1">
      <alignment horizontal="justify" vertical="center" wrapText="1"/>
    </xf>
    <xf numFmtId="0" fontId="0" fillId="0" borderId="8" xfId="0" applyBorder="1" applyAlignment="1">
      <alignment horizontal="justify" vertical="center" wrapText="1"/>
    </xf>
    <xf numFmtId="14" fontId="0" fillId="23" borderId="1" xfId="1" applyNumberFormat="1" applyFont="1" applyFill="1" applyBorder="1" applyAlignment="1" applyProtection="1">
      <alignment horizontal="center" vertical="center" wrapText="1"/>
    </xf>
    <xf numFmtId="0" fontId="0" fillId="23" borderId="1" xfId="1" applyFont="1" applyFill="1" applyBorder="1" applyAlignment="1" applyProtection="1">
      <alignment horizontal="center" vertical="center" wrapText="1"/>
    </xf>
    <xf numFmtId="0" fontId="15" fillId="22" borderId="1" xfId="2" applyFont="1" applyFill="1" applyBorder="1" applyAlignment="1">
      <alignment horizontal="center" vertical="center" wrapText="1"/>
    </xf>
    <xf numFmtId="14" fontId="15" fillId="0" borderId="5" xfId="2" applyNumberFormat="1" applyFont="1" applyBorder="1" applyAlignment="1">
      <alignment horizontal="center" vertical="center" wrapText="1"/>
    </xf>
    <xf numFmtId="0" fontId="0" fillId="23" borderId="2" xfId="0" applyFont="1" applyFill="1" applyBorder="1" applyAlignment="1">
      <alignment horizontal="justify" vertical="center" wrapText="1"/>
    </xf>
    <xf numFmtId="0" fontId="0" fillId="23" borderId="5" xfId="0" applyFont="1" applyFill="1" applyBorder="1" applyAlignment="1">
      <alignment horizontal="justify" vertical="center" wrapText="1"/>
    </xf>
    <xf numFmtId="0" fontId="0" fillId="23" borderId="8" xfId="0" applyFont="1" applyFill="1" applyBorder="1" applyAlignment="1">
      <alignment horizontal="justify" vertical="center" wrapText="1"/>
    </xf>
    <xf numFmtId="0" fontId="7" fillId="0" borderId="0" xfId="2" applyAlignment="1">
      <alignment horizontal="center" vertical="center"/>
    </xf>
    <xf numFmtId="0" fontId="7" fillId="0" borderId="4" xfId="2" applyBorder="1" applyAlignment="1">
      <alignment horizontal="center" vertical="center"/>
    </xf>
    <xf numFmtId="0" fontId="7" fillId="0" borderId="0" xfId="2" applyAlignment="1">
      <alignment horizontal="center"/>
    </xf>
    <xf numFmtId="0" fontId="7" fillId="0" borderId="4" xfId="2" applyBorder="1" applyAlignment="1">
      <alignment horizontal="center"/>
    </xf>
    <xf numFmtId="0" fontId="13" fillId="0" borderId="0" xfId="2" applyFont="1" applyAlignment="1">
      <alignment horizontal="center"/>
    </xf>
    <xf numFmtId="0" fontId="8" fillId="0" borderId="0" xfId="2" applyFont="1" applyAlignment="1">
      <alignment horizontal="center" vertical="top"/>
    </xf>
    <xf numFmtId="0" fontId="8" fillId="0" borderId="4" xfId="2" applyFont="1" applyBorder="1" applyAlignment="1">
      <alignment horizontal="center" vertical="top"/>
    </xf>
    <xf numFmtId="0" fontId="8" fillId="0" borderId="1" xfId="2" applyFont="1" applyBorder="1" applyAlignment="1">
      <alignment horizontal="left" vertical="center" wrapText="1"/>
    </xf>
    <xf numFmtId="0" fontId="8" fillId="0" borderId="1" xfId="2" applyFont="1" applyBorder="1" applyAlignment="1">
      <alignment horizontal="center" vertical="center" wrapText="1"/>
    </xf>
    <xf numFmtId="0" fontId="8" fillId="0" borderId="8" xfId="2" applyFont="1" applyBorder="1" applyAlignment="1">
      <alignment horizontal="center" vertical="center" wrapText="1"/>
    </xf>
    <xf numFmtId="0" fontId="0" fillId="0" borderId="0" xfId="2" applyFont="1" applyAlignment="1">
      <alignment horizontal="right" vertical="center" wrapText="1"/>
    </xf>
    <xf numFmtId="0" fontId="7" fillId="0" borderId="0" xfId="2" applyAlignment="1">
      <alignment horizontal="right" vertical="center" wrapText="1"/>
    </xf>
    <xf numFmtId="0" fontId="7" fillId="0" borderId="18" xfId="2" applyBorder="1" applyAlignment="1">
      <alignment horizontal="right" vertical="center" wrapText="1"/>
    </xf>
    <xf numFmtId="0" fontId="7" fillId="0" borderId="1" xfId="2" applyBorder="1" applyAlignment="1">
      <alignment horizontal="center"/>
    </xf>
    <xf numFmtId="0" fontId="10" fillId="18" borderId="0" xfId="2" applyFont="1" applyFill="1" applyAlignment="1">
      <alignment horizontal="center" vertical="center" wrapText="1"/>
    </xf>
    <xf numFmtId="0" fontId="10" fillId="18" borderId="18" xfId="2" applyFont="1" applyFill="1" applyBorder="1" applyAlignment="1">
      <alignment horizontal="center" vertical="center" wrapText="1"/>
    </xf>
    <xf numFmtId="0" fontId="10" fillId="19" borderId="23" xfId="2" applyFont="1" applyFill="1" applyBorder="1" applyAlignment="1">
      <alignment horizontal="center" vertical="center" wrapText="1"/>
    </xf>
    <xf numFmtId="0" fontId="10" fillId="19" borderId="4" xfId="2" applyFont="1" applyFill="1" applyBorder="1" applyAlignment="1">
      <alignment horizontal="center" vertical="center" wrapText="1"/>
    </xf>
    <xf numFmtId="0" fontId="10" fillId="19" borderId="20" xfId="2" applyFont="1" applyFill="1" applyBorder="1" applyAlignment="1">
      <alignment horizontal="center" vertical="center" wrapText="1"/>
    </xf>
    <xf numFmtId="0" fontId="10" fillId="14" borderId="5" xfId="2" applyFont="1" applyFill="1" applyBorder="1" applyAlignment="1">
      <alignment horizontal="center" vertical="center" wrapText="1"/>
    </xf>
    <xf numFmtId="0" fontId="10" fillId="14" borderId="8" xfId="2" applyFont="1" applyFill="1" applyBorder="1" applyAlignment="1">
      <alignment horizontal="center" vertical="center" wrapText="1"/>
    </xf>
    <xf numFmtId="0" fontId="10" fillId="20" borderId="8" xfId="2" applyFont="1" applyFill="1" applyBorder="1" applyAlignment="1">
      <alignment horizontal="center" vertical="center" wrapText="1"/>
    </xf>
    <xf numFmtId="0" fontId="10" fillId="21" borderId="8" xfId="2" applyFont="1" applyFill="1" applyBorder="1" applyAlignment="1">
      <alignment horizontal="center" vertical="center" wrapText="1"/>
    </xf>
    <xf numFmtId="0" fontId="10" fillId="17" borderId="8" xfId="2" applyFont="1" applyFill="1" applyBorder="1" applyAlignment="1">
      <alignment horizontal="center" vertical="center" wrapText="1"/>
    </xf>
    <xf numFmtId="0" fontId="16" fillId="25" borderId="2" xfId="2" applyFont="1" applyFill="1" applyBorder="1" applyAlignment="1">
      <alignment horizontal="center" vertical="center" wrapText="1"/>
    </xf>
    <xf numFmtId="0" fontId="16" fillId="25" borderId="5" xfId="2" applyFont="1" applyFill="1" applyBorder="1" applyAlignment="1">
      <alignment horizontal="center" vertical="center" wrapText="1"/>
    </xf>
    <xf numFmtId="0" fontId="16" fillId="25" borderId="8" xfId="2" applyFont="1" applyFill="1" applyBorder="1" applyAlignment="1">
      <alignment horizontal="center" vertical="center" wrapText="1"/>
    </xf>
    <xf numFmtId="0" fontId="16" fillId="25" borderId="2" xfId="0" applyFont="1" applyFill="1" applyBorder="1" applyAlignment="1">
      <alignment horizontal="center" vertical="center" wrapText="1"/>
    </xf>
    <xf numFmtId="0" fontId="16" fillId="25" borderId="8"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2" borderId="3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16" fillId="25" borderId="5"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21" borderId="3" xfId="2" applyFont="1" applyFill="1" applyBorder="1" applyAlignment="1">
      <alignment horizontal="center" vertical="center" wrapText="1"/>
    </xf>
    <xf numFmtId="0" fontId="16" fillId="21" borderId="31" xfId="2" applyFont="1" applyFill="1" applyBorder="1" applyAlignment="1">
      <alignment horizontal="center" vertical="center" wrapText="1"/>
    </xf>
    <xf numFmtId="0" fontId="16" fillId="21" borderId="11" xfId="2" applyFont="1" applyFill="1" applyBorder="1" applyAlignment="1">
      <alignment horizontal="center" vertical="center" wrapText="1"/>
    </xf>
    <xf numFmtId="0" fontId="20" fillId="0" borderId="8"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0" fillId="0" borderId="1" xfId="2" applyFont="1" applyBorder="1" applyAlignment="1">
      <alignment horizontal="right" vertical="center" wrapText="1"/>
    </xf>
    <xf numFmtId="0" fontId="7" fillId="0" borderId="1" xfId="2" applyBorder="1" applyAlignment="1">
      <alignment horizontal="right" vertical="center" wrapText="1"/>
    </xf>
    <xf numFmtId="0" fontId="15" fillId="0" borderId="4" xfId="0" applyFont="1" applyBorder="1" applyAlignment="1">
      <alignment horizontal="center" vertical="center"/>
    </xf>
    <xf numFmtId="0" fontId="11" fillId="0" borderId="0" xfId="0" applyFont="1" applyAlignment="1">
      <alignment horizontal="center"/>
    </xf>
    <xf numFmtId="0" fontId="20" fillId="0" borderId="0" xfId="0" applyFont="1" applyAlignment="1">
      <alignment horizontal="center" vertical="top"/>
    </xf>
    <xf numFmtId="0" fontId="20" fillId="0" borderId="4" xfId="0" applyFont="1" applyBorder="1" applyAlignment="1">
      <alignment horizontal="center" vertical="top"/>
    </xf>
    <xf numFmtId="0" fontId="16" fillId="10" borderId="2" xfId="2" applyFont="1" applyFill="1" applyBorder="1" applyAlignment="1">
      <alignment horizontal="center" vertical="center" wrapText="1"/>
    </xf>
    <xf numFmtId="0" fontId="16" fillId="10" borderId="8" xfId="2" applyFont="1" applyFill="1" applyBorder="1" applyAlignment="1">
      <alignment horizontal="center" vertical="center" wrapText="1"/>
    </xf>
    <xf numFmtId="0" fontId="16" fillId="25" borderId="3" xfId="2" applyFont="1" applyFill="1" applyBorder="1" applyAlignment="1">
      <alignment horizontal="center" vertical="center" wrapText="1"/>
    </xf>
    <xf numFmtId="0" fontId="16" fillId="25" borderId="31" xfId="2" applyFont="1" applyFill="1" applyBorder="1" applyAlignment="1">
      <alignment horizontal="center" vertical="center" wrapText="1"/>
    </xf>
    <xf numFmtId="0" fontId="16" fillId="25" borderId="11" xfId="2" applyFont="1" applyFill="1" applyBorder="1" applyAlignment="1">
      <alignment horizontal="center" vertical="center" wrapText="1"/>
    </xf>
    <xf numFmtId="0" fontId="16" fillId="10" borderId="3" xfId="2" applyFont="1" applyFill="1" applyBorder="1" applyAlignment="1">
      <alignment horizontal="center" vertical="center" wrapText="1"/>
    </xf>
    <xf numFmtId="0" fontId="16" fillId="10" borderId="31" xfId="2" applyFont="1" applyFill="1" applyBorder="1" applyAlignment="1">
      <alignment horizontal="center" vertical="center" wrapText="1"/>
    </xf>
    <xf numFmtId="0" fontId="16" fillId="10" borderId="11" xfId="2" applyFont="1" applyFill="1" applyBorder="1" applyAlignment="1">
      <alignment horizontal="center" vertical="center" wrapText="1"/>
    </xf>
  </cellXfs>
  <cellStyles count="28">
    <cellStyle name="Hipervínculo" xfId="1" builtinId="8"/>
    <cellStyle name="Normal" xfId="0" builtinId="0"/>
    <cellStyle name="Normal 2" xfId="2" xr:uid="{00000000-0005-0000-0000-000002000000}"/>
    <cellStyle name="Normal 2 2" xfId="3" xr:uid="{00000000-0005-0000-0000-000003000000}"/>
    <cellStyle name="Normal 2 3" xfId="5" xr:uid="{00000000-0005-0000-0000-000004000000}"/>
    <cellStyle name="Normal 2 3 14 2 2" xfId="15" xr:uid="{29D54AAD-C02E-4E02-A80C-7B1171F18A62}"/>
    <cellStyle name="Normal 2 3 2" xfId="7" xr:uid="{D6C9BD1D-F90E-4572-828A-11041E19182F}"/>
    <cellStyle name="Normal 2 3 2 2 2" xfId="12" xr:uid="{0FDBF1C6-7E1E-4A75-893A-BDDDF8D9C8C8}"/>
    <cellStyle name="Normal 2 3 2 2 2 2" xfId="24" xr:uid="{436718F6-1A6F-4CCA-8611-D65CCBEE88C2}"/>
    <cellStyle name="Normal 2 3 3" xfId="23" xr:uid="{8CF4B608-9E21-4B44-AB0C-03008AD602CF}"/>
    <cellStyle name="Normal 2 3 3 2" xfId="20" xr:uid="{F1F53A7F-F618-4CA3-973C-27056477DF51}"/>
    <cellStyle name="Normal 2 3 4" xfId="25" xr:uid="{F23AF5C8-BAB6-4D97-9756-E0E07839E346}"/>
    <cellStyle name="Normal 2 3 5" xfId="27" xr:uid="{99EA636F-7083-4238-AE5F-87E23292AF8F}"/>
    <cellStyle name="Normal 2 3 6" xfId="10" xr:uid="{E007C329-4B3C-4B4D-B265-FDB56C2C114A}"/>
    <cellStyle name="Normal 3" xfId="4" xr:uid="{00000000-0005-0000-0000-000005000000}"/>
    <cellStyle name="Normal 3 2" xfId="6" xr:uid="{B9E91C47-9A40-4937-B465-531E80C0DE0C}"/>
    <cellStyle name="Normal 3 2 2 2" xfId="18" xr:uid="{6A45DAF4-D637-4728-8ED4-B5096C2840B3}"/>
    <cellStyle name="Normal 3 2 3" xfId="13" xr:uid="{C6F13178-0444-4EFB-9392-2968509D5C47}"/>
    <cellStyle name="Normal 3 3 2 4" xfId="11" xr:uid="{F295BB76-E217-45EC-88DD-D63002E9992F}"/>
    <cellStyle name="Normal 3 3 3" xfId="8" xr:uid="{4111C389-E695-4712-9284-925FCAF9BE80}"/>
    <cellStyle name="Normal 3 3 3 2 2" xfId="19" xr:uid="{0EAD8DE7-1956-4A9F-8538-A18314424A7D}"/>
    <cellStyle name="Normal 3 3 5 4" xfId="21" xr:uid="{757A2064-ABC4-4148-AB82-1D36FDB679AC}"/>
    <cellStyle name="Normal 3 3 6" xfId="22" xr:uid="{8C9FEE33-F37F-4802-A4B5-8394364D2E02}"/>
    <cellStyle name="Normal 3 3 6 2" xfId="26" xr:uid="{F3A97CBE-BCDD-4748-9CB0-1BFD6026EA32}"/>
    <cellStyle name="Normal 3 3 6 2 2" xfId="16" xr:uid="{BF6505F3-9AE2-4A85-A262-8202BCF7C5BE}"/>
    <cellStyle name="Normal 3 4 2" xfId="9" xr:uid="{C757AF67-76F9-44EB-89A6-6F7463450ECB}"/>
    <cellStyle name="Normal 3 7 3" xfId="17" xr:uid="{1D9456C1-C8E2-461B-BFB9-E645FDD70609}"/>
    <cellStyle name="Normal 4 2 3" xfId="14" xr:uid="{7BEEE569-D9E5-45C2-B515-05F4BF7F2A47}"/>
  </cellStyles>
  <dxfs count="75">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indexed="10"/>
        </patternFill>
      </fill>
    </dxf>
    <dxf>
      <fill>
        <patternFill>
          <bgColor indexed="34"/>
        </patternFill>
      </fill>
    </dxf>
    <dxf>
      <fill>
        <patternFill>
          <bgColor indexed="11"/>
        </patternFill>
      </fill>
    </dxf>
  </dxfs>
  <tableStyles count="0" defaultTableStyle="TableStyleMedium9" defaultPivotStyle="PivotStyleLight16"/>
  <colors>
    <mruColors>
      <color rgb="FFFF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95250</xdr:rowOff>
    </xdr:from>
    <xdr:to>
      <xdr:col>1</xdr:col>
      <xdr:colOff>57150</xdr:colOff>
      <xdr:row>3</xdr:row>
      <xdr:rowOff>76200</xdr:rowOff>
    </xdr:to>
    <xdr:pic>
      <xdr:nvPicPr>
        <xdr:cNvPr id="58354" name="Picture 9" descr="F:\INSTRUCTIVO DE IMAGEN\ELEMENTOS\Imagenes en baja\escudo linea papeleria.jpg">
          <a:extLst>
            <a:ext uri="{FF2B5EF4-FFF2-40B4-BE49-F238E27FC236}">
              <a16:creationId xmlns:a16="http://schemas.microsoft.com/office/drawing/2014/main" id="{00000000-0008-0000-0000-0000F2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09575"/>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200025</xdr:rowOff>
    </xdr:from>
    <xdr:to>
      <xdr:col>1</xdr:col>
      <xdr:colOff>1323975</xdr:colOff>
      <xdr:row>4</xdr:row>
      <xdr:rowOff>104775</xdr:rowOff>
    </xdr:to>
    <xdr:pic>
      <xdr:nvPicPr>
        <xdr:cNvPr id="58355" name="Picture 9" descr="F:\INSTRUCTIVO DE IMAGEN\ELEMENTOS\Imagenes en baja\escudo linea papeleria.jpg">
          <a:extLst>
            <a:ext uri="{FF2B5EF4-FFF2-40B4-BE49-F238E27FC236}">
              <a16:creationId xmlns:a16="http://schemas.microsoft.com/office/drawing/2014/main" id="{00000000-0008-0000-0000-0000F3E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00025"/>
          <a:ext cx="11715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40335CD3-842D-4550-A519-7D4689C405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C1CF4042-8231-4ABB-81A3-81AEAF09C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209550</xdr:colOff>
      <xdr:row>0</xdr:row>
      <xdr:rowOff>95250</xdr:rowOff>
    </xdr:from>
    <xdr:ext cx="1200150" cy="1428750"/>
    <xdr:pic>
      <xdr:nvPicPr>
        <xdr:cNvPr id="2" name="Picture 9" descr="F:\INSTRUCTIVO DE IMAGEN\ELEMENTOS\Imagenes en baja\escudo linea papeleria.jpg">
          <a:extLst>
            <a:ext uri="{FF2B5EF4-FFF2-40B4-BE49-F238E27FC236}">
              <a16:creationId xmlns:a16="http://schemas.microsoft.com/office/drawing/2014/main" id="{A8B14C9B-9E9F-4F27-949A-FD553BC75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0"/>
          <a:ext cx="12001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209550</xdr:colOff>
      <xdr:row>0</xdr:row>
      <xdr:rowOff>95250</xdr:rowOff>
    </xdr:from>
    <xdr:ext cx="1200150" cy="1428750"/>
    <xdr:pic>
      <xdr:nvPicPr>
        <xdr:cNvPr id="3" name="Picture 9" descr="F:\INSTRUCTIVO DE IMAGEN\ELEMENTOS\Imagenes en baja\escudo linea papeleria.jpg">
          <a:extLst>
            <a:ext uri="{FF2B5EF4-FFF2-40B4-BE49-F238E27FC236}">
              <a16:creationId xmlns:a16="http://schemas.microsoft.com/office/drawing/2014/main" id="{4ACC05C6-8BA1-4706-8405-C1D41F17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0"/>
          <a:ext cx="12001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209550</xdr:colOff>
      <xdr:row>0</xdr:row>
      <xdr:rowOff>95250</xdr:rowOff>
    </xdr:from>
    <xdr:ext cx="1201271" cy="1397000"/>
    <xdr:pic>
      <xdr:nvPicPr>
        <xdr:cNvPr id="2" name="Picture 9" descr="F:\INSTRUCTIVO DE IMAGEN\ELEMENTOS\Imagenes en baja\escudo linea papeleria.jpg">
          <a:extLst>
            <a:ext uri="{FF2B5EF4-FFF2-40B4-BE49-F238E27FC236}">
              <a16:creationId xmlns:a16="http://schemas.microsoft.com/office/drawing/2014/main" id="{6B586C47-6086-4C46-99D5-39916D3786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0"/>
          <a:ext cx="1201271"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209550</xdr:colOff>
      <xdr:row>0</xdr:row>
      <xdr:rowOff>95250</xdr:rowOff>
    </xdr:from>
    <xdr:ext cx="1201271" cy="1397000"/>
    <xdr:pic>
      <xdr:nvPicPr>
        <xdr:cNvPr id="3" name="Picture 9" descr="F:\INSTRUCTIVO DE IMAGEN\ELEMENTOS\Imagenes en baja\escudo linea papeleria.jpg">
          <a:extLst>
            <a:ext uri="{FF2B5EF4-FFF2-40B4-BE49-F238E27FC236}">
              <a16:creationId xmlns:a16="http://schemas.microsoft.com/office/drawing/2014/main" id="{CB45ED1A-8BB4-4589-B993-E0B282C4A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0"/>
          <a:ext cx="1201271"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101601</xdr:colOff>
      <xdr:row>0</xdr:row>
      <xdr:rowOff>105834</xdr:rowOff>
    </xdr:from>
    <xdr:to>
      <xdr:col>0</xdr:col>
      <xdr:colOff>1115807</xdr:colOff>
      <xdr:row>5</xdr:row>
      <xdr:rowOff>156634</xdr:rowOff>
    </xdr:to>
    <xdr:pic>
      <xdr:nvPicPr>
        <xdr:cNvPr id="2" name="Picture 9" descr="F:\INSTRUCTIVO DE IMAGEN\ELEMENTOS\Imagenes en baja\escudo linea papeleria.jpg">
          <a:extLst>
            <a:ext uri="{FF2B5EF4-FFF2-40B4-BE49-F238E27FC236}">
              <a16:creationId xmlns:a16="http://schemas.microsoft.com/office/drawing/2014/main" id="{26699B98-EC34-4C03-89EA-26226E808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05834"/>
          <a:ext cx="1014206" cy="12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74083</xdr:colOff>
      <xdr:row>0</xdr:row>
      <xdr:rowOff>102306</xdr:rowOff>
    </xdr:from>
    <xdr:ext cx="1164167" cy="1214156"/>
    <xdr:pic>
      <xdr:nvPicPr>
        <xdr:cNvPr id="2" name="Picture 9" descr="F:\INSTRUCTIVO DE IMAGEN\ELEMENTOS\Imagenes en baja\escudo linea papeleria.jpg">
          <a:extLst>
            <a:ext uri="{FF2B5EF4-FFF2-40B4-BE49-F238E27FC236}">
              <a16:creationId xmlns:a16="http://schemas.microsoft.com/office/drawing/2014/main" id="{7195FA90-1E54-4464-AB9D-3B57C670C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83" y="102306"/>
          <a:ext cx="1164167" cy="1214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209550</xdr:colOff>
      <xdr:row>0</xdr:row>
      <xdr:rowOff>95250</xdr:rowOff>
    </xdr:from>
    <xdr:ext cx="1200150" cy="1397000"/>
    <xdr:pic>
      <xdr:nvPicPr>
        <xdr:cNvPr id="2" name="Picture 9" descr="F:\INSTRUCTIVO DE IMAGEN\ELEMENTOS\Imagenes en baja\escudo linea papeleria.jpg">
          <a:extLst>
            <a:ext uri="{FF2B5EF4-FFF2-40B4-BE49-F238E27FC236}">
              <a16:creationId xmlns:a16="http://schemas.microsoft.com/office/drawing/2014/main" id="{BD071B1B-DB3A-405E-A239-2B58BD80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0"/>
          <a:ext cx="1200150"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209550</xdr:colOff>
      <xdr:row>0</xdr:row>
      <xdr:rowOff>95250</xdr:rowOff>
    </xdr:from>
    <xdr:ext cx="1200150" cy="1397000"/>
    <xdr:pic>
      <xdr:nvPicPr>
        <xdr:cNvPr id="3" name="Picture 9" descr="F:\INSTRUCTIVO DE IMAGEN\ELEMENTOS\Imagenes en baja\escudo linea papeleria.jpg">
          <a:extLst>
            <a:ext uri="{FF2B5EF4-FFF2-40B4-BE49-F238E27FC236}">
              <a16:creationId xmlns:a16="http://schemas.microsoft.com/office/drawing/2014/main" id="{2FFD051C-C25E-4763-AFFB-C507C528E0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0"/>
          <a:ext cx="1200150"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A774391A-7F9B-4517-823A-14CD8008E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DC6A81BA-01AC-432A-A899-DDF140222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209550</xdr:colOff>
      <xdr:row>0</xdr:row>
      <xdr:rowOff>95250</xdr:rowOff>
    </xdr:from>
    <xdr:ext cx="1200150" cy="1397000"/>
    <xdr:pic>
      <xdr:nvPicPr>
        <xdr:cNvPr id="2" name="Picture 9" descr="F:\INSTRUCTIVO DE IMAGEN\ELEMENTOS\Imagenes en baja\escudo linea papeleria.jpg">
          <a:extLst>
            <a:ext uri="{FF2B5EF4-FFF2-40B4-BE49-F238E27FC236}">
              <a16:creationId xmlns:a16="http://schemas.microsoft.com/office/drawing/2014/main" id="{93A79C05-A5F3-4E8C-A700-80400CFA82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0"/>
          <a:ext cx="1200150"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209550</xdr:colOff>
      <xdr:row>0</xdr:row>
      <xdr:rowOff>95250</xdr:rowOff>
    </xdr:from>
    <xdr:ext cx="1200150" cy="1397000"/>
    <xdr:pic>
      <xdr:nvPicPr>
        <xdr:cNvPr id="3" name="Picture 9" descr="F:\INSTRUCTIVO DE IMAGEN\ELEMENTOS\Imagenes en baja\escudo linea papeleria.jpg">
          <a:extLst>
            <a:ext uri="{FF2B5EF4-FFF2-40B4-BE49-F238E27FC236}">
              <a16:creationId xmlns:a16="http://schemas.microsoft.com/office/drawing/2014/main" id="{F5286F23-D1A3-4A4D-B996-5E5DCC6C3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0"/>
          <a:ext cx="1200150" cy="139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5</xdr:row>
      <xdr:rowOff>23133</xdr:rowOff>
    </xdr:to>
    <xdr:pic>
      <xdr:nvPicPr>
        <xdr:cNvPr id="2" name="Picture 9" descr="F:\INSTRUCTIVO DE IMAGEN\ELEMENTOS\Imagenes en baja\escudo linea papeleria.jpg">
          <a:extLst>
            <a:ext uri="{FF2B5EF4-FFF2-40B4-BE49-F238E27FC236}">
              <a16:creationId xmlns:a16="http://schemas.microsoft.com/office/drawing/2014/main" id="{E8B0794B-3964-45BC-BB34-07E00EC0B1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85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5</xdr:row>
      <xdr:rowOff>23133</xdr:rowOff>
    </xdr:to>
    <xdr:pic>
      <xdr:nvPicPr>
        <xdr:cNvPr id="3" name="Picture 9" descr="F:\INSTRUCTIVO DE IMAGEN\ELEMENTOS\Imagenes en baja\escudo linea papeleria.jpg">
          <a:extLst>
            <a:ext uri="{FF2B5EF4-FFF2-40B4-BE49-F238E27FC236}">
              <a16:creationId xmlns:a16="http://schemas.microsoft.com/office/drawing/2014/main" id="{6F14C354-1BE1-4CBD-B625-86D89A208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85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867A94E0-9ECD-4F13-885D-576F79DAF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E25154A6-AE62-4951-8827-E7CB5AC83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209550</xdr:colOff>
      <xdr:row>0</xdr:row>
      <xdr:rowOff>95250</xdr:rowOff>
    </xdr:from>
    <xdr:ext cx="1200150" cy="1391987"/>
    <xdr:pic>
      <xdr:nvPicPr>
        <xdr:cNvPr id="2" name="Picture 9" descr="F:\INSTRUCTIVO DE IMAGEN\ELEMENTOS\Imagenes en baja\escudo linea papeleria.jpg">
          <a:extLst>
            <a:ext uri="{FF2B5EF4-FFF2-40B4-BE49-F238E27FC236}">
              <a16:creationId xmlns:a16="http://schemas.microsoft.com/office/drawing/2014/main" id="{B26EBFAE-253E-4D10-B429-8F32324F7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0"/>
          <a:ext cx="1200150" cy="1391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209550</xdr:colOff>
      <xdr:row>0</xdr:row>
      <xdr:rowOff>95250</xdr:rowOff>
    </xdr:from>
    <xdr:ext cx="1200150" cy="1391987"/>
    <xdr:pic>
      <xdr:nvPicPr>
        <xdr:cNvPr id="3" name="Picture 9" descr="F:\INSTRUCTIVO DE IMAGEN\ELEMENTOS\Imagenes en baja\escudo linea papeleria.jpg">
          <a:extLst>
            <a:ext uri="{FF2B5EF4-FFF2-40B4-BE49-F238E27FC236}">
              <a16:creationId xmlns:a16="http://schemas.microsoft.com/office/drawing/2014/main" id="{E8BE57E2-D7EC-453C-8C8F-18A7CCBC91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0"/>
          <a:ext cx="1200150" cy="1391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A1A733D0-CC85-489A-9A17-8EA9DA9EC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6C3867B7-8625-4B51-9A6F-98123FE2C6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209550</xdr:colOff>
      <xdr:row>0</xdr:row>
      <xdr:rowOff>95250</xdr:rowOff>
    </xdr:from>
    <xdr:to>
      <xdr:col>1</xdr:col>
      <xdr:colOff>1409700</xdr:colOff>
      <xdr:row>4</xdr:row>
      <xdr:rowOff>0</xdr:rowOff>
    </xdr:to>
    <xdr:pic>
      <xdr:nvPicPr>
        <xdr:cNvPr id="2" name="Picture 9" descr="F:\INSTRUCTIVO DE IMAGEN\ELEMENTOS\Imagenes en baja\escudo linea papeleria.jpg">
          <a:extLst>
            <a:ext uri="{FF2B5EF4-FFF2-40B4-BE49-F238E27FC236}">
              <a16:creationId xmlns:a16="http://schemas.microsoft.com/office/drawing/2014/main" id="{B3C6B6B0-DD4A-494B-8DF5-294A5AD2C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0</xdr:row>
      <xdr:rowOff>95250</xdr:rowOff>
    </xdr:from>
    <xdr:to>
      <xdr:col>1</xdr:col>
      <xdr:colOff>1409700</xdr:colOff>
      <xdr:row>4</xdr:row>
      <xdr:rowOff>0</xdr:rowOff>
    </xdr:to>
    <xdr:pic>
      <xdr:nvPicPr>
        <xdr:cNvPr id="3" name="Picture 9" descr="F:\INSTRUCTIVO DE IMAGEN\ELEMENTOS\Imagenes en baja\escudo linea papeleria.jpg">
          <a:extLst>
            <a:ext uri="{FF2B5EF4-FFF2-40B4-BE49-F238E27FC236}">
              <a16:creationId xmlns:a16="http://schemas.microsoft.com/office/drawing/2014/main" id="{996247BD-0F08-439E-9604-71B6F7344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5250"/>
          <a:ext cx="12001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T26"/>
  <sheetViews>
    <sheetView topLeftCell="G1" zoomScale="55" zoomScaleNormal="55" workbookViewId="0">
      <selection activeCell="H26" sqref="H26"/>
    </sheetView>
  </sheetViews>
  <sheetFormatPr baseColWidth="10" defaultColWidth="11.42578125" defaultRowHeight="12.75" x14ac:dyDescent="0.2"/>
  <cols>
    <col min="1" max="1" width="1.140625" hidden="1" customWidth="1"/>
    <col min="2" max="2" width="22.7109375" customWidth="1"/>
    <col min="3" max="3" width="19.42578125" customWidth="1"/>
    <col min="4" max="4" width="27.140625" customWidth="1"/>
    <col min="5" max="5" width="24.42578125" customWidth="1"/>
    <col min="6" max="6" width="31.140625" customWidth="1"/>
    <col min="7" max="7" width="63.7109375" customWidth="1"/>
    <col min="8" max="8" width="32.85546875" customWidth="1"/>
    <col min="9" max="9" width="20.42578125" customWidth="1"/>
    <col min="10" max="10" width="23.7109375" customWidth="1"/>
    <col min="11" max="11" width="26.85546875" customWidth="1"/>
    <col min="12" max="12" width="17.7109375" bestFit="1" customWidth="1"/>
    <col min="13" max="13" width="22" customWidth="1"/>
    <col min="14" max="14" width="22.28515625" customWidth="1"/>
    <col min="17" max="17" width="26.140625" customWidth="1"/>
    <col min="18" max="18" width="25.28515625" customWidth="1"/>
    <col min="19" max="19" width="21.42578125" customWidth="1"/>
    <col min="20" max="20" width="26.5703125" customWidth="1"/>
    <col min="21" max="32" width="0" hidden="1" customWidth="1"/>
    <col min="33" max="33" width="32.28515625" customWidth="1"/>
    <col min="34" max="34" width="57.7109375" customWidth="1"/>
    <col min="35" max="35" width="21.28515625" customWidth="1"/>
    <col min="36" max="36" width="21.140625" customWidth="1"/>
    <col min="37" max="37" width="26.42578125" customWidth="1"/>
    <col min="38" max="38" width="21.85546875" customWidth="1"/>
    <col min="39" max="39" width="13.5703125" customWidth="1"/>
    <col min="40" max="40" width="16.85546875" customWidth="1"/>
    <col min="41" max="41" width="21.85546875" customWidth="1"/>
    <col min="42" max="42" width="21.5703125" customWidth="1"/>
    <col min="43" max="43" width="16.140625" customWidth="1"/>
    <col min="45" max="45" width="22.42578125" customWidth="1"/>
    <col min="46" max="46" width="37.28515625" customWidth="1"/>
    <col min="47" max="47" width="18.140625" customWidth="1"/>
    <col min="48" max="48" width="14" customWidth="1"/>
  </cols>
  <sheetData>
    <row r="1" spans="1:46" ht="24.75" customHeight="1" x14ac:dyDescent="0.2">
      <c r="A1" s="11"/>
      <c r="B1" s="200"/>
      <c r="C1" s="200"/>
      <c r="D1" s="200"/>
      <c r="E1" s="200"/>
      <c r="F1" s="200"/>
      <c r="G1" s="200"/>
      <c r="H1" s="200"/>
      <c r="I1" s="200"/>
      <c r="J1" s="200"/>
      <c r="K1" s="200"/>
      <c r="L1" s="200"/>
      <c r="M1" s="200"/>
      <c r="N1" s="200"/>
      <c r="O1" s="200"/>
      <c r="P1" s="200"/>
      <c r="Q1" s="200"/>
      <c r="R1" s="200"/>
      <c r="S1" s="200"/>
      <c r="T1" s="200"/>
      <c r="U1" s="24"/>
      <c r="V1" s="24"/>
      <c r="W1" s="24"/>
      <c r="X1" s="24"/>
      <c r="Y1" s="11"/>
      <c r="Z1" s="11"/>
      <c r="AA1" s="11"/>
      <c r="AB1" s="11"/>
      <c r="AC1" s="11"/>
      <c r="AD1" s="11"/>
      <c r="AE1" s="11"/>
      <c r="AF1" s="11"/>
      <c r="AG1" s="201" t="s">
        <v>0</v>
      </c>
      <c r="AH1" s="201"/>
    </row>
    <row r="2" spans="1:46" ht="29.25" customHeight="1" x14ac:dyDescent="0.2">
      <c r="A2" s="11"/>
      <c r="B2" s="200"/>
      <c r="C2" s="200"/>
      <c r="D2" s="200"/>
      <c r="E2" s="200"/>
      <c r="F2" s="200"/>
      <c r="G2" s="200"/>
      <c r="H2" s="200"/>
      <c r="I2" s="200"/>
      <c r="J2" s="200"/>
      <c r="K2" s="200"/>
      <c r="L2" s="200"/>
      <c r="M2" s="200"/>
      <c r="N2" s="200"/>
      <c r="O2" s="200"/>
      <c r="P2" s="200"/>
      <c r="Q2" s="200"/>
      <c r="R2" s="200"/>
      <c r="S2" s="200"/>
      <c r="T2" s="200"/>
      <c r="U2" s="24"/>
      <c r="V2" s="24"/>
      <c r="W2" s="24"/>
      <c r="X2" s="24"/>
      <c r="Y2" s="11"/>
      <c r="Z2" s="11"/>
      <c r="AA2" s="11"/>
      <c r="AB2" s="11"/>
      <c r="AC2" s="11"/>
      <c r="AD2" s="11"/>
      <c r="AE2" s="11"/>
      <c r="AF2" s="11"/>
      <c r="AG2" s="201"/>
      <c r="AH2" s="201"/>
    </row>
    <row r="3" spans="1:46" ht="30.75" customHeight="1" x14ac:dyDescent="0.2">
      <c r="A3" s="11"/>
      <c r="B3" s="200"/>
      <c r="C3" s="200"/>
      <c r="D3" s="200"/>
      <c r="E3" s="200"/>
      <c r="F3" s="200"/>
      <c r="G3" s="200"/>
      <c r="H3" s="200"/>
      <c r="I3" s="200"/>
      <c r="J3" s="200"/>
      <c r="K3" s="200"/>
      <c r="L3" s="200"/>
      <c r="M3" s="200"/>
      <c r="N3" s="200"/>
      <c r="O3" s="200"/>
      <c r="P3" s="200"/>
      <c r="Q3" s="200"/>
      <c r="R3" s="200"/>
      <c r="S3" s="200"/>
      <c r="T3" s="200"/>
      <c r="U3" s="24"/>
      <c r="V3" s="25"/>
      <c r="W3" s="26"/>
      <c r="X3" s="27" t="s">
        <v>0</v>
      </c>
      <c r="Y3" s="11"/>
      <c r="Z3" s="11"/>
      <c r="AA3" s="11"/>
      <c r="AB3" s="11"/>
      <c r="AC3" s="11"/>
      <c r="AD3" s="11"/>
      <c r="AE3" s="11"/>
      <c r="AF3" s="11"/>
      <c r="AG3" s="201"/>
      <c r="AH3" s="201"/>
    </row>
    <row r="4" spans="1:46" ht="32.25" customHeight="1" x14ac:dyDescent="0.2">
      <c r="A4" s="11"/>
      <c r="B4" s="200"/>
      <c r="C4" s="200"/>
      <c r="D4" s="200"/>
      <c r="E4" s="200"/>
      <c r="F4" s="200"/>
      <c r="G4" s="200"/>
      <c r="H4" s="200"/>
      <c r="I4" s="200"/>
      <c r="J4" s="200"/>
      <c r="K4" s="200"/>
      <c r="L4" s="200"/>
      <c r="M4" s="200"/>
      <c r="N4" s="200"/>
      <c r="O4" s="200"/>
      <c r="P4" s="200"/>
      <c r="Q4" s="200"/>
      <c r="R4" s="200"/>
      <c r="S4" s="200"/>
      <c r="T4" s="200"/>
      <c r="U4" s="24"/>
      <c r="V4" s="28"/>
      <c r="W4" s="28"/>
      <c r="X4" s="29" t="s">
        <v>1</v>
      </c>
      <c r="Y4" s="11"/>
      <c r="Z4" s="11"/>
      <c r="AA4" s="11"/>
      <c r="AB4" s="11"/>
      <c r="AC4" s="11"/>
      <c r="AD4" s="11"/>
      <c r="AE4" s="11"/>
      <c r="AF4" s="11"/>
      <c r="AG4" s="202" t="s">
        <v>1</v>
      </c>
      <c r="AH4" s="202"/>
    </row>
    <row r="5" spans="1:46" ht="12.75" customHeight="1" x14ac:dyDescent="0.2">
      <c r="A5" s="11"/>
      <c r="B5" s="200"/>
      <c r="C5" s="200"/>
      <c r="D5" s="200"/>
      <c r="E5" s="200"/>
      <c r="F5" s="200"/>
      <c r="G5" s="200"/>
      <c r="H5" s="200"/>
      <c r="I5" s="200"/>
      <c r="J5" s="200"/>
      <c r="K5" s="200"/>
      <c r="L5" s="200"/>
      <c r="M5" s="200"/>
      <c r="N5" s="200"/>
      <c r="O5" s="200"/>
      <c r="P5" s="200"/>
      <c r="Q5" s="200"/>
      <c r="R5" s="200"/>
      <c r="S5" s="200"/>
      <c r="T5" s="200"/>
      <c r="U5" s="24"/>
      <c r="V5" s="24"/>
      <c r="W5" s="24"/>
      <c r="X5" s="24"/>
      <c r="Y5" s="11"/>
      <c r="Z5" s="11"/>
      <c r="AA5" s="11"/>
      <c r="AB5" s="11"/>
      <c r="AC5" s="11"/>
      <c r="AD5" s="11"/>
      <c r="AE5" s="11"/>
      <c r="AF5" s="11"/>
      <c r="AG5" s="202"/>
      <c r="AH5" s="202"/>
    </row>
    <row r="6" spans="1:46" ht="15.75" customHeight="1" x14ac:dyDescent="0.2">
      <c r="A6" s="11"/>
      <c r="B6" s="200"/>
      <c r="C6" s="200"/>
      <c r="D6" s="200"/>
      <c r="E6" s="200"/>
      <c r="F6" s="200"/>
      <c r="G6" s="200"/>
      <c r="H6" s="200"/>
      <c r="I6" s="200"/>
      <c r="J6" s="200"/>
      <c r="K6" s="200"/>
      <c r="L6" s="200"/>
      <c r="M6" s="200"/>
      <c r="N6" s="200"/>
      <c r="O6" s="200"/>
      <c r="P6" s="200"/>
      <c r="Q6" s="200"/>
      <c r="R6" s="200"/>
      <c r="S6" s="200"/>
      <c r="T6" s="200"/>
      <c r="U6" s="24"/>
      <c r="V6" s="24"/>
      <c r="W6" s="24"/>
      <c r="X6" s="24"/>
      <c r="Y6" s="11"/>
      <c r="Z6" s="11"/>
      <c r="AA6" s="11"/>
      <c r="AB6" s="11"/>
      <c r="AC6" s="11"/>
      <c r="AD6" s="11"/>
      <c r="AE6" s="11"/>
      <c r="AF6" s="11"/>
      <c r="AG6" s="202"/>
      <c r="AH6" s="202"/>
    </row>
    <row r="7" spans="1:46" ht="12.75" customHeight="1" x14ac:dyDescent="0.2">
      <c r="B7" s="203" t="s">
        <v>2</v>
      </c>
      <c r="C7" s="203"/>
      <c r="D7" s="203"/>
      <c r="E7" s="203"/>
      <c r="F7" s="203"/>
      <c r="G7" s="203"/>
      <c r="H7" s="204" t="s">
        <v>3</v>
      </c>
      <c r="I7" s="204"/>
      <c r="J7" s="204"/>
      <c r="K7" s="204"/>
      <c r="L7" s="204"/>
      <c r="M7" s="204"/>
      <c r="N7" s="204"/>
      <c r="O7" s="204"/>
      <c r="P7" s="204"/>
      <c r="Q7" s="204"/>
      <c r="R7" s="204"/>
      <c r="S7" s="204"/>
      <c r="T7" s="204"/>
      <c r="U7" s="204"/>
      <c r="V7" s="204"/>
      <c r="W7" s="205" t="s">
        <v>4</v>
      </c>
      <c r="X7" s="206"/>
      <c r="AG7" s="205" t="s">
        <v>4</v>
      </c>
      <c r="AH7" s="206"/>
    </row>
    <row r="8" spans="1:46" ht="12.75" customHeight="1" x14ac:dyDescent="0.2">
      <c r="B8" s="196" t="s">
        <v>5</v>
      </c>
      <c r="C8" s="196"/>
      <c r="D8" s="196"/>
      <c r="E8" s="196"/>
      <c r="F8" s="196"/>
      <c r="G8" s="196"/>
      <c r="H8" s="197" t="s">
        <v>6</v>
      </c>
      <c r="I8" s="197"/>
      <c r="J8" s="197"/>
      <c r="K8" s="197"/>
      <c r="L8" s="197"/>
      <c r="M8" s="197"/>
      <c r="N8" s="197"/>
      <c r="O8" s="197"/>
      <c r="P8" s="197"/>
      <c r="Q8" s="197"/>
      <c r="R8" s="197"/>
      <c r="S8" s="197"/>
      <c r="T8" s="197"/>
      <c r="U8" s="197"/>
      <c r="V8" s="197"/>
      <c r="W8" s="198" t="s">
        <v>7</v>
      </c>
      <c r="X8" s="199"/>
      <c r="AG8" s="198" t="s">
        <v>7</v>
      </c>
      <c r="AH8" s="199"/>
    </row>
    <row r="9" spans="1:46" ht="12.75" customHeight="1" x14ac:dyDescent="0.2">
      <c r="B9" s="196" t="s">
        <v>8</v>
      </c>
      <c r="C9" s="196"/>
      <c r="D9" s="196"/>
      <c r="E9" s="196"/>
      <c r="F9" s="196"/>
      <c r="G9" s="196"/>
      <c r="H9" s="197" t="s">
        <v>9</v>
      </c>
      <c r="I9" s="197"/>
      <c r="J9" s="197"/>
      <c r="K9" s="197"/>
      <c r="L9" s="197"/>
      <c r="M9" s="197"/>
      <c r="N9" s="197"/>
      <c r="O9" s="197"/>
      <c r="P9" s="197"/>
      <c r="Q9" s="197"/>
      <c r="R9" s="197"/>
      <c r="S9" s="197"/>
      <c r="T9" s="197"/>
      <c r="U9" s="197"/>
      <c r="V9" s="197"/>
      <c r="W9" s="198" t="s">
        <v>10</v>
      </c>
      <c r="X9" s="199"/>
      <c r="AG9" s="198" t="s">
        <v>10</v>
      </c>
      <c r="AH9" s="199"/>
    </row>
    <row r="10" spans="1:46" x14ac:dyDescent="0.2">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row>
    <row r="11" spans="1:46" x14ac:dyDescent="0.2">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row>
    <row r="12" spans="1:46" ht="13.5" thickBot="1" x14ac:dyDescent="0.25">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row>
    <row r="13" spans="1:46" ht="42.75" customHeight="1" x14ac:dyDescent="0.2">
      <c r="B13" s="156" t="s">
        <v>11</v>
      </c>
      <c r="C13" s="157"/>
      <c r="D13" s="157"/>
      <c r="E13" s="158" t="s">
        <v>12</v>
      </c>
      <c r="F13" s="159"/>
      <c r="G13" s="159"/>
      <c r="H13" s="160"/>
      <c r="I13" s="161" t="s">
        <v>13</v>
      </c>
      <c r="J13" s="162"/>
      <c r="K13" s="162"/>
      <c r="L13" s="162"/>
      <c r="M13" s="162"/>
      <c r="N13" s="163" t="s">
        <v>14</v>
      </c>
      <c r="O13" s="163"/>
      <c r="P13" s="163"/>
      <c r="Q13" s="163"/>
      <c r="R13" s="163"/>
      <c r="S13" s="163"/>
      <c r="T13" s="163"/>
      <c r="U13" s="15"/>
      <c r="V13" s="15"/>
      <c r="W13" s="15"/>
      <c r="X13" s="15"/>
      <c r="Y13" s="15"/>
      <c r="Z13" s="15"/>
      <c r="AA13" s="15"/>
      <c r="AB13" s="15"/>
      <c r="AC13" s="15"/>
      <c r="AD13" s="15"/>
      <c r="AE13" s="15"/>
      <c r="AF13" s="15"/>
      <c r="AG13" s="164" t="s">
        <v>15</v>
      </c>
      <c r="AH13" s="167" t="s">
        <v>16</v>
      </c>
      <c r="AI13" s="167" t="s">
        <v>17</v>
      </c>
      <c r="AJ13" s="167" t="s">
        <v>18</v>
      </c>
      <c r="AK13" s="167" t="s">
        <v>19</v>
      </c>
      <c r="AL13" s="167" t="s">
        <v>20</v>
      </c>
      <c r="AM13" s="171" t="s">
        <v>21</v>
      </c>
      <c r="AN13" s="171"/>
      <c r="AO13" s="171"/>
      <c r="AP13" s="171"/>
      <c r="AQ13" s="172" t="s">
        <v>22</v>
      </c>
      <c r="AR13" s="172"/>
      <c r="AS13" s="172"/>
      <c r="AT13" s="173"/>
    </row>
    <row r="14" spans="1:46" ht="21" customHeight="1" x14ac:dyDescent="0.2">
      <c r="B14" s="193" t="s">
        <v>23</v>
      </c>
      <c r="C14" s="141"/>
      <c r="D14" s="141"/>
      <c r="E14" s="194" t="s">
        <v>9</v>
      </c>
      <c r="F14" s="194"/>
      <c r="G14" s="194"/>
      <c r="H14" s="194"/>
      <c r="I14" s="141" t="s">
        <v>24</v>
      </c>
      <c r="J14" s="195" t="s">
        <v>25</v>
      </c>
      <c r="K14" s="195"/>
      <c r="L14" s="35" t="s">
        <v>26</v>
      </c>
      <c r="M14" s="140" t="s">
        <v>27</v>
      </c>
      <c r="N14" s="141" t="s">
        <v>28</v>
      </c>
      <c r="O14" s="142" t="s">
        <v>29</v>
      </c>
      <c r="P14" s="142"/>
      <c r="Q14" s="14"/>
      <c r="R14" s="14"/>
      <c r="S14" s="170" t="s">
        <v>30</v>
      </c>
      <c r="T14" s="141" t="s">
        <v>27</v>
      </c>
      <c r="U14" s="11"/>
      <c r="V14" s="11"/>
      <c r="W14" s="11"/>
      <c r="X14" s="11"/>
      <c r="Y14" s="11"/>
      <c r="Z14" s="11"/>
      <c r="AA14" s="11"/>
      <c r="AB14" s="11"/>
      <c r="AC14" s="11"/>
      <c r="AD14" s="11"/>
      <c r="AE14" s="11"/>
      <c r="AF14" s="12"/>
      <c r="AG14" s="165"/>
      <c r="AH14" s="168"/>
      <c r="AI14" s="168"/>
      <c r="AJ14" s="168"/>
      <c r="AK14" s="168"/>
      <c r="AL14" s="168"/>
      <c r="AM14" s="148"/>
      <c r="AN14" s="148"/>
      <c r="AO14" s="148"/>
      <c r="AP14" s="148"/>
      <c r="AQ14" s="143"/>
      <c r="AR14" s="143"/>
      <c r="AS14" s="143"/>
      <c r="AT14" s="144"/>
    </row>
    <row r="15" spans="1:46" ht="78.75" customHeight="1" x14ac:dyDescent="0.2">
      <c r="B15" s="193"/>
      <c r="C15" s="141"/>
      <c r="D15" s="141"/>
      <c r="E15" s="194"/>
      <c r="F15" s="194"/>
      <c r="G15" s="194"/>
      <c r="H15" s="194"/>
      <c r="I15" s="141"/>
      <c r="J15" s="1" t="s">
        <v>31</v>
      </c>
      <c r="K15" s="1" t="s">
        <v>32</v>
      </c>
      <c r="L15" s="140" t="s">
        <v>33</v>
      </c>
      <c r="M15" s="140"/>
      <c r="N15" s="141"/>
      <c r="O15" s="142"/>
      <c r="P15" s="142"/>
      <c r="Q15" s="1" t="s">
        <v>31</v>
      </c>
      <c r="R15" s="1" t="s">
        <v>32</v>
      </c>
      <c r="S15" s="170"/>
      <c r="T15" s="141"/>
      <c r="U15" s="36"/>
      <c r="V15" s="36"/>
      <c r="W15" s="36"/>
      <c r="X15" s="36"/>
      <c r="Y15" s="36"/>
      <c r="Z15" s="36"/>
      <c r="AA15" s="36"/>
      <c r="AB15" s="36"/>
      <c r="AC15" s="36"/>
      <c r="AD15" s="36"/>
      <c r="AE15" s="36"/>
      <c r="AF15" s="8"/>
      <c r="AG15" s="165"/>
      <c r="AH15" s="168"/>
      <c r="AI15" s="168"/>
      <c r="AJ15" s="168"/>
      <c r="AK15" s="168"/>
      <c r="AL15" s="168"/>
      <c r="AM15" s="148"/>
      <c r="AN15" s="148"/>
      <c r="AO15" s="148"/>
      <c r="AP15" s="148"/>
      <c r="AQ15" s="143"/>
      <c r="AR15" s="143"/>
      <c r="AS15" s="143"/>
      <c r="AT15" s="144"/>
    </row>
    <row r="16" spans="1:46" s="2" customFormat="1" ht="24.75" customHeight="1" x14ac:dyDescent="0.2">
      <c r="B16" s="175" t="s">
        <v>34</v>
      </c>
      <c r="C16" s="176"/>
      <c r="D16" s="177"/>
      <c r="E16" s="184" t="s">
        <v>35</v>
      </c>
      <c r="F16" s="185"/>
      <c r="G16" s="185"/>
      <c r="H16" s="186"/>
      <c r="I16" s="141"/>
      <c r="J16" s="35" t="s">
        <v>36</v>
      </c>
      <c r="K16" s="10" t="s">
        <v>37</v>
      </c>
      <c r="L16" s="174"/>
      <c r="M16" s="140"/>
      <c r="N16" s="141"/>
      <c r="O16" s="142" t="s">
        <v>38</v>
      </c>
      <c r="P16" s="142" t="s">
        <v>39</v>
      </c>
      <c r="Q16" s="35" t="s">
        <v>36</v>
      </c>
      <c r="R16" s="10" t="s">
        <v>37</v>
      </c>
      <c r="S16" s="9"/>
      <c r="T16" s="141"/>
      <c r="U16" s="36"/>
      <c r="V16" s="11"/>
      <c r="W16" s="11"/>
      <c r="X16" s="11"/>
      <c r="Y16" s="11"/>
      <c r="Z16" s="11"/>
      <c r="AA16" s="11"/>
      <c r="AB16" s="11"/>
      <c r="AC16" s="11"/>
      <c r="AD16" s="11"/>
      <c r="AE16" s="11"/>
      <c r="AF16" s="12"/>
      <c r="AG16" s="165"/>
      <c r="AH16" s="168"/>
      <c r="AI16" s="168"/>
      <c r="AJ16" s="168"/>
      <c r="AK16" s="168"/>
      <c r="AL16" s="168"/>
      <c r="AM16" s="149" t="s">
        <v>40</v>
      </c>
      <c r="AN16" s="148" t="s">
        <v>41</v>
      </c>
      <c r="AO16" s="148" t="s">
        <v>42</v>
      </c>
      <c r="AP16" s="148" t="s">
        <v>43</v>
      </c>
      <c r="AQ16" s="150" t="s">
        <v>44</v>
      </c>
      <c r="AR16" s="143" t="s">
        <v>45</v>
      </c>
      <c r="AS16" s="143" t="s">
        <v>46</v>
      </c>
      <c r="AT16" s="144" t="s">
        <v>47</v>
      </c>
    </row>
    <row r="17" spans="2:46" ht="32.25" customHeight="1" x14ac:dyDescent="0.2">
      <c r="B17" s="178"/>
      <c r="C17" s="179"/>
      <c r="D17" s="180"/>
      <c r="E17" s="187"/>
      <c r="F17" s="188"/>
      <c r="G17" s="188"/>
      <c r="H17" s="189"/>
      <c r="I17" s="141"/>
      <c r="J17" s="35" t="s">
        <v>48</v>
      </c>
      <c r="K17" s="35" t="s">
        <v>49</v>
      </c>
      <c r="L17" s="20" t="s">
        <v>50</v>
      </c>
      <c r="M17" s="140"/>
      <c r="N17" s="141"/>
      <c r="O17" s="142"/>
      <c r="P17" s="142"/>
      <c r="Q17" s="35" t="s">
        <v>48</v>
      </c>
      <c r="R17" s="35" t="s">
        <v>49</v>
      </c>
      <c r="S17" s="4" t="s">
        <v>51</v>
      </c>
      <c r="T17" s="141"/>
      <c r="U17" s="36"/>
      <c r="V17" s="11"/>
      <c r="W17" s="11"/>
      <c r="X17" s="11"/>
      <c r="Y17" s="11"/>
      <c r="Z17" s="11"/>
      <c r="AA17" s="11"/>
      <c r="AB17" s="11"/>
      <c r="AC17" s="11"/>
      <c r="AD17" s="11"/>
      <c r="AE17" s="11"/>
      <c r="AF17" s="12"/>
      <c r="AG17" s="165"/>
      <c r="AH17" s="168"/>
      <c r="AI17" s="168"/>
      <c r="AJ17" s="168"/>
      <c r="AK17" s="168"/>
      <c r="AL17" s="168"/>
      <c r="AM17" s="149"/>
      <c r="AN17" s="148"/>
      <c r="AO17" s="148"/>
      <c r="AP17" s="148"/>
      <c r="AQ17" s="150"/>
      <c r="AR17" s="143"/>
      <c r="AS17" s="143"/>
      <c r="AT17" s="144"/>
    </row>
    <row r="18" spans="2:46" ht="32.25" customHeight="1" x14ac:dyDescent="0.2">
      <c r="B18" s="181"/>
      <c r="C18" s="182"/>
      <c r="D18" s="183"/>
      <c r="E18" s="190"/>
      <c r="F18" s="191"/>
      <c r="G18" s="191"/>
      <c r="H18" s="192"/>
      <c r="I18" s="141"/>
      <c r="J18" s="35" t="s">
        <v>52</v>
      </c>
      <c r="K18" s="35" t="s">
        <v>53</v>
      </c>
      <c r="L18" s="17" t="s">
        <v>54</v>
      </c>
      <c r="M18" s="140"/>
      <c r="N18" s="141"/>
      <c r="O18" s="142"/>
      <c r="P18" s="142"/>
      <c r="Q18" s="35" t="s">
        <v>52</v>
      </c>
      <c r="R18" s="35" t="s">
        <v>53</v>
      </c>
      <c r="S18" s="3" t="s">
        <v>55</v>
      </c>
      <c r="T18" s="141"/>
      <c r="U18" s="36"/>
      <c r="V18" s="36"/>
      <c r="W18" s="36"/>
      <c r="X18" s="36"/>
      <c r="Y18" s="36"/>
      <c r="Z18" s="36"/>
      <c r="AA18" s="36"/>
      <c r="AB18" s="36"/>
      <c r="AC18" s="36"/>
      <c r="AD18" s="36"/>
      <c r="AE18" s="36"/>
      <c r="AF18" s="8"/>
      <c r="AG18" s="165"/>
      <c r="AH18" s="168"/>
      <c r="AI18" s="168"/>
      <c r="AJ18" s="168"/>
      <c r="AK18" s="168"/>
      <c r="AL18" s="168"/>
      <c r="AM18" s="149"/>
      <c r="AN18" s="148"/>
      <c r="AO18" s="148"/>
      <c r="AP18" s="148"/>
      <c r="AQ18" s="150"/>
      <c r="AR18" s="143"/>
      <c r="AS18" s="143"/>
      <c r="AT18" s="144"/>
    </row>
    <row r="19" spans="2:46" s="2" customFormat="1" ht="30" customHeight="1" x14ac:dyDescent="0.2">
      <c r="B19" s="145" t="s">
        <v>11</v>
      </c>
      <c r="C19" s="146"/>
      <c r="D19" s="141" t="s">
        <v>56</v>
      </c>
      <c r="E19" s="141" t="s">
        <v>57</v>
      </c>
      <c r="F19" s="141" t="s">
        <v>58</v>
      </c>
      <c r="G19" s="141" t="s">
        <v>59</v>
      </c>
      <c r="H19" s="141" t="s">
        <v>60</v>
      </c>
      <c r="I19" s="141"/>
      <c r="J19" s="35" t="s">
        <v>61</v>
      </c>
      <c r="K19" s="35" t="s">
        <v>62</v>
      </c>
      <c r="L19" s="18" t="s">
        <v>63</v>
      </c>
      <c r="M19" s="140"/>
      <c r="N19" s="141"/>
      <c r="O19" s="142"/>
      <c r="P19" s="142"/>
      <c r="Q19" s="35" t="s">
        <v>61</v>
      </c>
      <c r="R19" s="35" t="s">
        <v>62</v>
      </c>
      <c r="S19" s="5" t="s">
        <v>64</v>
      </c>
      <c r="T19" s="141"/>
      <c r="U19" s="36"/>
      <c r="V19" s="36"/>
      <c r="W19" s="36"/>
      <c r="X19" s="36"/>
      <c r="Y19" s="36"/>
      <c r="Z19" s="36"/>
      <c r="AA19" s="36"/>
      <c r="AB19" s="36"/>
      <c r="AC19" s="36"/>
      <c r="AD19" s="36"/>
      <c r="AE19" s="36"/>
      <c r="AF19" s="8"/>
      <c r="AG19" s="165"/>
      <c r="AH19" s="168"/>
      <c r="AI19" s="168"/>
      <c r="AJ19" s="168"/>
      <c r="AK19" s="168"/>
      <c r="AL19" s="168"/>
      <c r="AM19" s="148" t="s">
        <v>65</v>
      </c>
      <c r="AN19" s="148"/>
      <c r="AO19" s="148"/>
      <c r="AP19" s="148"/>
      <c r="AQ19" s="150"/>
      <c r="AR19" s="143"/>
      <c r="AS19" s="143"/>
      <c r="AT19" s="144"/>
    </row>
    <row r="20" spans="2:46" s="2" customFormat="1" ht="39.75" customHeight="1" x14ac:dyDescent="0.2">
      <c r="B20" s="16" t="s">
        <v>66</v>
      </c>
      <c r="C20" s="6" t="s">
        <v>67</v>
      </c>
      <c r="D20" s="147"/>
      <c r="E20" s="141"/>
      <c r="F20" s="141"/>
      <c r="G20" s="141"/>
      <c r="H20" s="141"/>
      <c r="I20" s="141"/>
      <c r="J20" s="35" t="s">
        <v>68</v>
      </c>
      <c r="K20" s="35" t="s">
        <v>69</v>
      </c>
      <c r="L20" s="13" t="s">
        <v>70</v>
      </c>
      <c r="M20" s="140"/>
      <c r="N20" s="141"/>
      <c r="O20" s="142"/>
      <c r="P20" s="142"/>
      <c r="Q20" s="35" t="s">
        <v>68</v>
      </c>
      <c r="R20" s="35" t="s">
        <v>69</v>
      </c>
      <c r="S20" s="7" t="s">
        <v>71</v>
      </c>
      <c r="T20" s="141"/>
      <c r="U20" s="36"/>
      <c r="V20" s="36"/>
      <c r="W20" s="36"/>
      <c r="X20" s="36"/>
      <c r="Y20" s="36"/>
      <c r="Z20" s="36"/>
      <c r="AA20" s="36"/>
      <c r="AB20" s="36"/>
      <c r="AC20" s="36"/>
      <c r="AD20" s="36"/>
      <c r="AE20" s="36"/>
      <c r="AF20" s="8"/>
      <c r="AG20" s="166"/>
      <c r="AH20" s="168"/>
      <c r="AI20" s="169"/>
      <c r="AJ20" s="169"/>
      <c r="AK20" s="168"/>
      <c r="AL20" s="168"/>
      <c r="AM20" s="148"/>
      <c r="AN20" s="148"/>
      <c r="AO20" s="148"/>
      <c r="AP20" s="148"/>
      <c r="AQ20" s="150"/>
      <c r="AR20" s="143"/>
      <c r="AS20" s="143"/>
      <c r="AT20" s="144"/>
    </row>
    <row r="21" spans="2:46" s="2" customFormat="1" ht="65.25" customHeight="1" x14ac:dyDescent="0.2">
      <c r="B21" s="125" t="s">
        <v>72</v>
      </c>
      <c r="C21" s="125" t="s">
        <v>72</v>
      </c>
      <c r="D21" s="136" t="s">
        <v>73</v>
      </c>
      <c r="E21" s="125" t="s">
        <v>74</v>
      </c>
      <c r="F21" s="125" t="s">
        <v>75</v>
      </c>
      <c r="G21" s="125" t="s">
        <v>76</v>
      </c>
      <c r="H21" s="125" t="s">
        <v>77</v>
      </c>
      <c r="I21" s="130" t="s">
        <v>78</v>
      </c>
      <c r="J21" s="130">
        <v>4</v>
      </c>
      <c r="K21" s="125">
        <v>4</v>
      </c>
      <c r="L21" s="133" t="str">
        <f>IF(J21+K21=0,"",IF(OR(AND(J21=3,K21=4),(AND(J21=2,K21=5))),"Extremo",IF(AND(J21=3,K21=1),"Baja",IF(AND(J21=4,K21=1),"Moderada",IF(J21+K21&gt;7,"Extrema",IF(J21+K21&lt;=4,"Baja",IF(J21+K21&gt;=6,"Alta",IF(J21+K21&lt;=5,"Moderada",""))))))))</f>
        <v>Extrema</v>
      </c>
      <c r="M21" s="125" t="s">
        <v>79</v>
      </c>
      <c r="N21" s="125" t="s">
        <v>80</v>
      </c>
      <c r="O21" s="125">
        <f>+E34</f>
        <v>0</v>
      </c>
      <c r="P21" s="125"/>
      <c r="Q21" s="125">
        <v>2</v>
      </c>
      <c r="R21" s="125">
        <v>4</v>
      </c>
      <c r="S21" s="151" t="str">
        <f>IF(Q21+R21=0,"",IF(OR(AND(Q21=3,R21=4),(AND(Q21=2,R21=5))),"Extremo",IF(AND(Q21=3,R21=1),"Baja",IF(AND(Q21=4,R21=1),"Moderada",IF(Q21+R21&gt;7,"Extrema",IF(Q21+R21&lt;=4,"Baja",IF(Q21+R21&gt;=6,"Alta",IF(Q21+R21&lt;=5,"Moderada",""))))))))</f>
        <v>Alta</v>
      </c>
      <c r="T21" s="125">
        <f>IF(S21="","",IF(S21="Baja",$M$38,IF(S21="Moderada",$M$39,IF(S21="Alta",$M$40,IF(S21="Extrema",$M$41)))))</f>
        <v>0</v>
      </c>
      <c r="U21" s="36"/>
      <c r="V21" s="36"/>
      <c r="W21" s="36"/>
      <c r="X21" s="36"/>
      <c r="Y21" s="36"/>
      <c r="Z21" s="36"/>
      <c r="AA21" s="36"/>
      <c r="AB21" s="36"/>
      <c r="AC21" s="36"/>
      <c r="AD21" s="36"/>
      <c r="AE21" s="36"/>
      <c r="AF21" s="36"/>
      <c r="AG21" s="125" t="s">
        <v>81</v>
      </c>
      <c r="AH21" s="36" t="s">
        <v>82</v>
      </c>
      <c r="AI21" s="19">
        <v>42278</v>
      </c>
      <c r="AJ21" s="19">
        <v>42369</v>
      </c>
      <c r="AK21" s="125" t="s">
        <v>83</v>
      </c>
      <c r="AL21" s="125" t="s">
        <v>84</v>
      </c>
      <c r="AM21" s="36"/>
      <c r="AN21" s="36"/>
      <c r="AO21" s="36"/>
      <c r="AP21" s="36"/>
      <c r="AQ21" s="36"/>
      <c r="AR21" s="36"/>
      <c r="AS21" s="36"/>
      <c r="AT21" s="36"/>
    </row>
    <row r="22" spans="2:46" s="2" customFormat="1" ht="65.25" customHeight="1" x14ac:dyDescent="0.2">
      <c r="B22" s="126"/>
      <c r="C22" s="126"/>
      <c r="D22" s="137"/>
      <c r="E22" s="126"/>
      <c r="F22" s="126"/>
      <c r="G22" s="126"/>
      <c r="H22" s="126"/>
      <c r="I22" s="131"/>
      <c r="J22" s="131"/>
      <c r="K22" s="126"/>
      <c r="L22" s="134"/>
      <c r="M22" s="126"/>
      <c r="N22" s="126"/>
      <c r="O22" s="126"/>
      <c r="P22" s="126"/>
      <c r="Q22" s="126"/>
      <c r="R22" s="126"/>
      <c r="S22" s="152"/>
      <c r="T22" s="126"/>
      <c r="U22" s="36"/>
      <c r="V22" s="36"/>
      <c r="W22" s="36"/>
      <c r="X22" s="36"/>
      <c r="Y22" s="36"/>
      <c r="Z22" s="36"/>
      <c r="AA22" s="36"/>
      <c r="AB22" s="36"/>
      <c r="AC22" s="36"/>
      <c r="AD22" s="36"/>
      <c r="AE22" s="36"/>
      <c r="AF22" s="36"/>
      <c r="AG22" s="126"/>
      <c r="AH22" s="36" t="s">
        <v>85</v>
      </c>
      <c r="AI22" s="19">
        <v>42064</v>
      </c>
      <c r="AJ22" s="19">
        <v>42369</v>
      </c>
      <c r="AK22" s="126"/>
      <c r="AL22" s="126"/>
      <c r="AM22" s="36"/>
      <c r="AN22" s="36"/>
      <c r="AO22" s="36"/>
      <c r="AP22" s="36"/>
      <c r="AQ22" s="36"/>
      <c r="AR22" s="36"/>
      <c r="AS22" s="36"/>
      <c r="AT22" s="36"/>
    </row>
    <row r="23" spans="2:46" s="2" customFormat="1" ht="65.25" customHeight="1" x14ac:dyDescent="0.2">
      <c r="B23" s="127"/>
      <c r="C23" s="127"/>
      <c r="D23" s="138"/>
      <c r="E23" s="127"/>
      <c r="F23" s="127"/>
      <c r="G23" s="127"/>
      <c r="H23" s="127"/>
      <c r="I23" s="132"/>
      <c r="J23" s="132"/>
      <c r="K23" s="127"/>
      <c r="L23" s="135"/>
      <c r="M23" s="127"/>
      <c r="N23" s="127"/>
      <c r="O23" s="127"/>
      <c r="P23" s="127"/>
      <c r="Q23" s="127"/>
      <c r="R23" s="127"/>
      <c r="S23" s="153"/>
      <c r="T23" s="127"/>
      <c r="U23" s="36"/>
      <c r="V23" s="36"/>
      <c r="W23" s="36"/>
      <c r="X23" s="36"/>
      <c r="Y23" s="36"/>
      <c r="Z23" s="36"/>
      <c r="AA23" s="36"/>
      <c r="AB23" s="36"/>
      <c r="AC23" s="36"/>
      <c r="AD23" s="36"/>
      <c r="AE23" s="36"/>
      <c r="AF23" s="36"/>
      <c r="AG23" s="127"/>
      <c r="AH23" s="36" t="s">
        <v>86</v>
      </c>
      <c r="AI23" s="19">
        <v>42009</v>
      </c>
      <c r="AJ23" s="19">
        <v>42034</v>
      </c>
      <c r="AK23" s="127"/>
      <c r="AL23" s="127"/>
      <c r="AM23" s="36"/>
      <c r="AN23" s="36"/>
      <c r="AO23" s="36"/>
      <c r="AP23" s="36"/>
      <c r="AQ23" s="36"/>
      <c r="AR23" s="36"/>
      <c r="AS23" s="36"/>
      <c r="AT23" s="36"/>
    </row>
    <row r="24" spans="2:46" s="2" customFormat="1" ht="53.25" customHeight="1" x14ac:dyDescent="0.2">
      <c r="B24" s="124" t="s">
        <v>72</v>
      </c>
      <c r="C24" s="124" t="s">
        <v>72</v>
      </c>
      <c r="D24" s="129" t="s">
        <v>73</v>
      </c>
      <c r="E24" s="124" t="s">
        <v>87</v>
      </c>
      <c r="F24" s="124" t="s">
        <v>88</v>
      </c>
      <c r="G24" s="124" t="s">
        <v>89</v>
      </c>
      <c r="H24" s="124" t="s">
        <v>90</v>
      </c>
      <c r="I24" s="139" t="s">
        <v>91</v>
      </c>
      <c r="J24" s="124">
        <v>3</v>
      </c>
      <c r="K24" s="124">
        <v>4</v>
      </c>
      <c r="L24" s="123" t="str">
        <f>IF(J24+K24=0,"",IF(OR(AND(J24=3,K24=4),(AND(J24=2,K24=5))),"Extremo",IF(AND(J24=3,K24=1),"Baja",IF(AND(J24=4,K24=1),"Moderada",IF(J24+K24&gt;7,"Extrema",IF(J24+K24&lt;=4,"Baja",IF(J24+K24&gt;=6,"Alta",IF(J24+K24&lt;=5,"Moderada",""))))))))</f>
        <v>Extremo</v>
      </c>
      <c r="M24" s="124" t="s">
        <v>79</v>
      </c>
      <c r="N24" s="124" t="s">
        <v>92</v>
      </c>
      <c r="O24" s="124">
        <f>+H34</f>
        <v>0</v>
      </c>
      <c r="P24" s="124">
        <v>0</v>
      </c>
      <c r="Q24" s="124">
        <v>2</v>
      </c>
      <c r="R24" s="124">
        <v>4</v>
      </c>
      <c r="S24" s="128" t="str">
        <f>IF(Q24+R24=0,"",IF(OR(AND(Q24=3,R24=4),(AND(Q24=2,R24=5))),"Extremo",IF(AND(Q24=3,R24=1),"Baja",IF(AND(Q24=4,R24=1),"Moderada",IF(Q24+R24&gt;7,"Extrema",IF(Q24+R24&lt;=4,"Baja",IF(Q24+R24&gt;=6,"Alta",IF(Q24+R24&lt;=5,"Moderada",""))))))))</f>
        <v>Alta</v>
      </c>
      <c r="T24" s="124">
        <f>IF(S24="","",IF(S24="Baja",$M$38,IF(S24="Moderada",$M$39,IF(S24="Alta",$M$40,IF(S24="Extrema",$M$41)))))</f>
        <v>0</v>
      </c>
      <c r="U24" s="36"/>
      <c r="V24" s="36"/>
      <c r="W24" s="36"/>
      <c r="X24" s="36"/>
      <c r="Y24" s="36"/>
      <c r="Z24" s="36"/>
      <c r="AA24" s="36"/>
      <c r="AB24" s="36"/>
      <c r="AC24" s="36"/>
      <c r="AD24" s="36"/>
      <c r="AE24" s="36"/>
      <c r="AF24" s="36"/>
      <c r="AG24" s="124" t="s">
        <v>93</v>
      </c>
      <c r="AH24" s="36" t="s">
        <v>94</v>
      </c>
      <c r="AI24" s="19">
        <v>42038</v>
      </c>
      <c r="AJ24" s="19">
        <v>42185</v>
      </c>
      <c r="AK24" s="36" t="s">
        <v>95</v>
      </c>
      <c r="AL24" s="124" t="s">
        <v>96</v>
      </c>
      <c r="AM24" s="36"/>
      <c r="AN24" s="36"/>
      <c r="AO24" s="36"/>
      <c r="AP24" s="36"/>
      <c r="AQ24" s="36"/>
      <c r="AR24" s="36"/>
      <c r="AS24" s="36"/>
      <c r="AT24" s="36"/>
    </row>
    <row r="25" spans="2:46" s="2" customFormat="1" ht="53.25" customHeight="1" x14ac:dyDescent="0.2">
      <c r="B25" s="124"/>
      <c r="C25" s="124"/>
      <c r="D25" s="129"/>
      <c r="E25" s="124"/>
      <c r="F25" s="124"/>
      <c r="G25" s="124"/>
      <c r="H25" s="124"/>
      <c r="I25" s="139"/>
      <c r="J25" s="124"/>
      <c r="K25" s="124"/>
      <c r="L25" s="123"/>
      <c r="M25" s="124"/>
      <c r="N25" s="124"/>
      <c r="O25" s="124"/>
      <c r="P25" s="124"/>
      <c r="Q25" s="124"/>
      <c r="R25" s="124"/>
      <c r="S25" s="128"/>
      <c r="T25" s="124"/>
      <c r="U25" s="36"/>
      <c r="V25" s="36"/>
      <c r="W25" s="36"/>
      <c r="X25" s="36"/>
      <c r="Y25" s="36"/>
      <c r="Z25" s="36"/>
      <c r="AA25" s="36"/>
      <c r="AB25" s="36"/>
      <c r="AC25" s="36"/>
      <c r="AD25" s="36"/>
      <c r="AE25" s="36"/>
      <c r="AF25" s="36"/>
      <c r="AG25" s="124"/>
      <c r="AH25" s="36" t="s">
        <v>97</v>
      </c>
      <c r="AI25" s="19">
        <v>42095</v>
      </c>
      <c r="AJ25" s="19">
        <v>42277</v>
      </c>
      <c r="AK25" s="36" t="s">
        <v>98</v>
      </c>
      <c r="AL25" s="124"/>
      <c r="AM25" s="36"/>
      <c r="AN25" s="36"/>
      <c r="AO25" s="36"/>
      <c r="AP25" s="36"/>
      <c r="AQ25" s="36"/>
      <c r="AR25" s="36"/>
      <c r="AS25" s="36"/>
      <c r="AT25" s="36"/>
    </row>
    <row r="26" spans="2:46" s="2" customFormat="1" ht="139.5" customHeight="1" x14ac:dyDescent="0.2">
      <c r="B26" s="36"/>
      <c r="C26" s="36" t="s">
        <v>72</v>
      </c>
      <c r="D26" s="22" t="s">
        <v>99</v>
      </c>
      <c r="E26" s="36" t="s">
        <v>100</v>
      </c>
      <c r="F26" s="36" t="s">
        <v>101</v>
      </c>
      <c r="G26" s="36" t="s">
        <v>102</v>
      </c>
      <c r="H26" s="36" t="s">
        <v>103</v>
      </c>
      <c r="I26" s="23" t="s">
        <v>91</v>
      </c>
      <c r="J26" s="36">
        <v>3</v>
      </c>
      <c r="K26" s="36">
        <v>3</v>
      </c>
      <c r="L26" s="37" t="str">
        <f>IF(J26+K26=0,"",IF(OR(AND(J26=3,K26=4),(AND(J26=2,K26=5))),"Extremo",IF(AND(J26=3,K26=1),"Baja",IF(AND(J26=4,K26=1),"Moderada",IF(J26+K26&gt;7,"Extrema",IF(J26+K26&lt;=4,"Baja",IF(J26+K26&gt;=6,"Alta",IF(J26+K26&lt;=5,"Moderada",""))))))))</f>
        <v>Alta</v>
      </c>
      <c r="M26" s="36" t="s">
        <v>104</v>
      </c>
      <c r="N26" s="36" t="s">
        <v>105</v>
      </c>
      <c r="O26" s="36">
        <f>+K34</f>
        <v>0</v>
      </c>
      <c r="P26" s="36">
        <v>0</v>
      </c>
      <c r="Q26" s="36">
        <v>2</v>
      </c>
      <c r="R26" s="36">
        <v>3</v>
      </c>
      <c r="S26" s="21" t="str">
        <f>IF(Q26+R26=0,"",IF(OR(AND(Q26=3,R26=4),(AND(Q26=2,R26=5))),"Extremo",IF(AND(Q26=3,R26=1),"Baja",IF(AND(Q26=4,R26=1),"Moderada",IF(Q26+R26&gt;7,"Extrema",IF(Q26+R26&lt;=4,"Baja",IF(Q26+R26&gt;=6,"Alta",IF(Q26+R26&lt;=5,"Moderada",""))))))))</f>
        <v>Moderada</v>
      </c>
      <c r="T26" s="36">
        <f>IF(S26="","",IF(S26="Baja",$M$38,IF(S26="Moderada",$M$39,IF(S26="Alta",$M$40,IF(S26="Extrema",$M$41)))))</f>
        <v>0</v>
      </c>
      <c r="U26" s="36"/>
      <c r="V26" s="36"/>
      <c r="W26" s="36"/>
      <c r="X26" s="36"/>
      <c r="Y26" s="36"/>
      <c r="Z26" s="36"/>
      <c r="AA26" s="36"/>
      <c r="AB26" s="36"/>
      <c r="AC26" s="36"/>
      <c r="AD26" s="36"/>
      <c r="AE26" s="36"/>
      <c r="AF26" s="36"/>
      <c r="AG26" s="36" t="s">
        <v>106</v>
      </c>
      <c r="AH26" s="36" t="s">
        <v>107</v>
      </c>
      <c r="AI26" s="19">
        <v>42037</v>
      </c>
      <c r="AJ26" s="19">
        <v>42324</v>
      </c>
      <c r="AK26" s="36" t="s">
        <v>108</v>
      </c>
      <c r="AL26" s="36" t="s">
        <v>84</v>
      </c>
      <c r="AM26" s="36"/>
      <c r="AN26" s="36"/>
      <c r="AO26" s="36"/>
      <c r="AP26" s="36"/>
      <c r="AQ26" s="36"/>
      <c r="AR26" s="36"/>
      <c r="AS26" s="36"/>
      <c r="AT26" s="36"/>
    </row>
  </sheetData>
  <mergeCells count="101">
    <mergeCell ref="B8:G8"/>
    <mergeCell ref="H8:V8"/>
    <mergeCell ref="W8:X8"/>
    <mergeCell ref="AG8:AH8"/>
    <mergeCell ref="B9:G9"/>
    <mergeCell ref="H9:V9"/>
    <mergeCell ref="W9:X9"/>
    <mergeCell ref="AG9:AH9"/>
    <mergeCell ref="B1:B6"/>
    <mergeCell ref="C1:T6"/>
    <mergeCell ref="AG1:AH3"/>
    <mergeCell ref="AG4:AH6"/>
    <mergeCell ref="B7:G7"/>
    <mergeCell ref="H7:V7"/>
    <mergeCell ref="W7:X7"/>
    <mergeCell ref="AG7:AH7"/>
    <mergeCell ref="B10:AT12"/>
    <mergeCell ref="B13:D13"/>
    <mergeCell ref="E13:H13"/>
    <mergeCell ref="I13:M13"/>
    <mergeCell ref="N13:T13"/>
    <mergeCell ref="AG13:AG20"/>
    <mergeCell ref="AH13:AH20"/>
    <mergeCell ref="AJ13:AJ20"/>
    <mergeCell ref="AK13:AK20"/>
    <mergeCell ref="S14:S15"/>
    <mergeCell ref="T14:T20"/>
    <mergeCell ref="AM13:AP15"/>
    <mergeCell ref="AQ13:AT15"/>
    <mergeCell ref="AI13:AI20"/>
    <mergeCell ref="L15:L16"/>
    <mergeCell ref="B16:D18"/>
    <mergeCell ref="E16:H18"/>
    <mergeCell ref="O16:O20"/>
    <mergeCell ref="P16:P20"/>
    <mergeCell ref="AL13:AL20"/>
    <mergeCell ref="B14:D15"/>
    <mergeCell ref="E14:H15"/>
    <mergeCell ref="I14:I20"/>
    <mergeCell ref="J14:K14"/>
    <mergeCell ref="M14:M20"/>
    <mergeCell ref="N14:N20"/>
    <mergeCell ref="O14:P15"/>
    <mergeCell ref="G21:G23"/>
    <mergeCell ref="AS16:AS20"/>
    <mergeCell ref="AT16:AT20"/>
    <mergeCell ref="B19:C19"/>
    <mergeCell ref="D19:D20"/>
    <mergeCell ref="E19:E20"/>
    <mergeCell ref="F19:F20"/>
    <mergeCell ref="G19:G20"/>
    <mergeCell ref="H19:H20"/>
    <mergeCell ref="AM19:AM20"/>
    <mergeCell ref="AM16:AM18"/>
    <mergeCell ref="AN16:AN20"/>
    <mergeCell ref="AO16:AO20"/>
    <mergeCell ref="AP16:AP20"/>
    <mergeCell ref="AQ16:AQ20"/>
    <mergeCell ref="AR16:AR20"/>
    <mergeCell ref="AL21:AL23"/>
    <mergeCell ref="Q21:Q23"/>
    <mergeCell ref="R21:R23"/>
    <mergeCell ref="S21:S23"/>
    <mergeCell ref="B24:B25"/>
    <mergeCell ref="C24:C25"/>
    <mergeCell ref="D24:D25"/>
    <mergeCell ref="E24:E25"/>
    <mergeCell ref="F24:F25"/>
    <mergeCell ref="G24:G25"/>
    <mergeCell ref="N21:N23"/>
    <mergeCell ref="O21:O23"/>
    <mergeCell ref="P21:P23"/>
    <mergeCell ref="H21:H23"/>
    <mergeCell ref="I21:I23"/>
    <mergeCell ref="J21:J23"/>
    <mergeCell ref="K21:K23"/>
    <mergeCell ref="L21:L23"/>
    <mergeCell ref="M21:M23"/>
    <mergeCell ref="B21:B23"/>
    <mergeCell ref="C21:C23"/>
    <mergeCell ref="D21:D23"/>
    <mergeCell ref="E21:E23"/>
    <mergeCell ref="F21:F23"/>
    <mergeCell ref="H24:H25"/>
    <mergeCell ref="I24:I25"/>
    <mergeCell ref="J24:J25"/>
    <mergeCell ref="K24:K25"/>
    <mergeCell ref="L24:L25"/>
    <mergeCell ref="M24:M25"/>
    <mergeCell ref="T21:T23"/>
    <mergeCell ref="AG21:AG23"/>
    <mergeCell ref="AK21:AK23"/>
    <mergeCell ref="T24:T25"/>
    <mergeCell ref="AG24:AG25"/>
    <mergeCell ref="AL24:AL25"/>
    <mergeCell ref="N24:N25"/>
    <mergeCell ref="O24:O25"/>
    <mergeCell ref="P24:P25"/>
    <mergeCell ref="Q24:Q25"/>
    <mergeCell ref="R24:R25"/>
    <mergeCell ref="S24:S25"/>
  </mergeCells>
  <conditionalFormatting sqref="AM19">
    <cfRule type="cellIs" dxfId="74" priority="1" stopIfTrue="1" operator="equal">
      <formula>1</formula>
    </cfRule>
    <cfRule type="cellIs" dxfId="73" priority="2" stopIfTrue="1" operator="equal">
      <formula>3</formula>
    </cfRule>
    <cfRule type="cellIs" dxfId="72" priority="3" stopIfTrue="1" operator="between">
      <formula>4</formula>
      <formula>5</formula>
    </cfRule>
  </conditionalFormatting>
  <dataValidations count="8">
    <dataValidation type="list" allowBlank="1" showInputMessage="1" showErrorMessage="1" sqref="AM21" xr:uid="{00000000-0002-0000-0000-000000000000}">
      <formula1>$AV$21:$AV$22</formula1>
    </dataValidation>
    <dataValidation type="list" allowBlank="1" showInputMessage="1" showErrorMessage="1" sqref="D26 D24" xr:uid="{00000000-0002-0000-0000-000001000000}">
      <formula1>$B$27:$B$38</formula1>
    </dataValidation>
    <dataValidation type="list" allowBlank="1" showInputMessage="1" showErrorMessage="1" sqref="I26 I24" xr:uid="{00000000-0002-0000-0000-000002000000}">
      <formula1>$H$63:$H$67</formula1>
    </dataValidation>
    <dataValidation type="list" allowBlank="1" showInputMessage="1" showErrorMessage="1" sqref="I21" xr:uid="{00000000-0002-0000-0000-000003000000}">
      <formula1>$H$44:$H$48</formula1>
    </dataValidation>
    <dataValidation type="list" allowBlank="1" showInputMessage="1" showErrorMessage="1" sqref="AQ21" xr:uid="{00000000-0002-0000-0000-000004000000}">
      <formula1>$AV$24:$AV$25</formula1>
    </dataValidation>
    <dataValidation type="list" allowBlank="1" showInputMessage="1" showErrorMessage="1" sqref="AQ24:AQ26" xr:uid="{00000000-0002-0000-0000-000005000000}">
      <formula1>$AA$30:$AA$31</formula1>
    </dataValidation>
    <dataValidation type="list" allowBlank="1" showInputMessage="1" showErrorMessage="1" sqref="AM24:AM26" xr:uid="{00000000-0002-0000-0000-000006000000}">
      <formula1>$AV$25:$AV$28</formula1>
    </dataValidation>
    <dataValidation type="list" allowBlank="1" showInputMessage="1" showErrorMessage="1" sqref="D21" xr:uid="{00000000-0002-0000-0000-000007000000}">
      <formula1>$B$22:$B$28</formula1>
    </dataValidation>
  </dataValidation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99E21-28CC-4CFA-886F-1A85B6F52DD3}">
  <sheetPr codeName="Hoja18">
    <pageSetUpPr fitToPage="1"/>
  </sheetPr>
  <dimension ref="A1:AC20"/>
  <sheetViews>
    <sheetView topLeftCell="T1" zoomScale="70" zoomScaleNormal="7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5" width="30.28515625" customWidth="1"/>
    <col min="6" max="7" width="58.5703125" customWidth="1"/>
    <col min="8" max="9" width="21.7109375" customWidth="1"/>
    <col min="10" max="10" width="16.140625" customWidth="1"/>
    <col min="11" max="11" width="19" customWidth="1"/>
    <col min="12" max="12" width="144.285156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62" customWidth="1"/>
    <col min="25" max="25" width="18" customWidth="1"/>
    <col min="26" max="26" width="16.85546875" customWidth="1"/>
    <col min="27" max="27" width="21.85546875" customWidth="1"/>
    <col min="28" max="28" width="21.5703125" customWidth="1"/>
    <col min="29" max="29" width="86.42578125" customWidth="1"/>
    <col min="30" max="30" width="18.140625" customWidth="1"/>
    <col min="31" max="31" width="14" customWidth="1"/>
  </cols>
  <sheetData>
    <row r="1" spans="2:29" ht="24.7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29.25"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30.7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32.25"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2.7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5.7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2.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2.7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2.7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52.5"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20.25" x14ac:dyDescent="0.2">
      <c r="B11" s="213" t="s">
        <v>237</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row>
    <row r="12" spans="2:29" ht="20.25" x14ac:dyDescent="0.2">
      <c r="B12" s="234" t="s">
        <v>238</v>
      </c>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6"/>
    </row>
    <row r="13" spans="2:29" ht="42.75"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2" customFormat="1" ht="30" customHeight="1"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38" t="s">
        <v>40</v>
      </c>
      <c r="W14" s="221" t="s">
        <v>41</v>
      </c>
      <c r="X14" s="221" t="s">
        <v>42</v>
      </c>
      <c r="Y14" s="221" t="s">
        <v>43</v>
      </c>
      <c r="Z14" s="222" t="s">
        <v>44</v>
      </c>
      <c r="AA14" s="222" t="s">
        <v>45</v>
      </c>
      <c r="AB14" s="222" t="s">
        <v>46</v>
      </c>
      <c r="AC14" s="222" t="s">
        <v>47</v>
      </c>
    </row>
    <row r="15" spans="2:29" s="2" customFormat="1" ht="39.75" customHeight="1" x14ac:dyDescent="0.2">
      <c r="B15" s="214"/>
      <c r="C15" s="214"/>
      <c r="D15" s="214"/>
      <c r="E15" s="214"/>
      <c r="F15" s="214"/>
      <c r="G15" s="214"/>
      <c r="H15" s="214"/>
      <c r="I15" s="214"/>
      <c r="J15" s="214"/>
      <c r="K15" s="243"/>
      <c r="L15" s="214"/>
      <c r="M15" s="214"/>
      <c r="N15" s="214"/>
      <c r="O15" s="214"/>
      <c r="P15" s="214"/>
      <c r="Q15" s="214"/>
      <c r="R15" s="221"/>
      <c r="S15" s="221"/>
      <c r="T15" s="221"/>
      <c r="U15" s="221"/>
      <c r="V15" s="38" t="s">
        <v>124</v>
      </c>
      <c r="W15" s="221"/>
      <c r="X15" s="221"/>
      <c r="Y15" s="221"/>
      <c r="Z15" s="222"/>
      <c r="AA15" s="222"/>
      <c r="AB15" s="222"/>
      <c r="AC15" s="222"/>
    </row>
    <row r="16" spans="2:29" s="2" customFormat="1" ht="243" customHeight="1" x14ac:dyDescent="0.2">
      <c r="B16" s="30" t="s">
        <v>125</v>
      </c>
      <c r="C16" s="47" t="s">
        <v>126</v>
      </c>
      <c r="D16" s="43" t="s">
        <v>239</v>
      </c>
      <c r="E16" s="23"/>
      <c r="F16" s="23" t="s">
        <v>240</v>
      </c>
      <c r="G16" s="23" t="s">
        <v>241</v>
      </c>
      <c r="H16" s="23" t="s">
        <v>130</v>
      </c>
      <c r="I16" s="36" t="s">
        <v>131</v>
      </c>
      <c r="J16" s="31" t="s">
        <v>132</v>
      </c>
      <c r="K16" s="31" t="s">
        <v>133</v>
      </c>
      <c r="L16" s="23" t="s">
        <v>242</v>
      </c>
      <c r="M16" s="36" t="s">
        <v>135</v>
      </c>
      <c r="N16" s="36" t="s">
        <v>131</v>
      </c>
      <c r="O16" s="31" t="s">
        <v>132</v>
      </c>
      <c r="P16" s="36"/>
      <c r="Q16" s="36"/>
      <c r="R16" s="19"/>
      <c r="S16" s="19" t="s">
        <v>136</v>
      </c>
      <c r="T16" s="23" t="s">
        <v>243</v>
      </c>
      <c r="U16" s="23" t="s">
        <v>244</v>
      </c>
      <c r="V16" s="36" t="s">
        <v>245</v>
      </c>
      <c r="W16" s="36">
        <v>0</v>
      </c>
      <c r="X16" s="58" t="s">
        <v>246</v>
      </c>
      <c r="Y16" s="19">
        <v>44687</v>
      </c>
      <c r="Z16" s="104" t="s">
        <v>139</v>
      </c>
      <c r="AA16" s="105">
        <v>44691</v>
      </c>
      <c r="AB16" s="104" t="s">
        <v>155</v>
      </c>
      <c r="AC16" s="106" t="s">
        <v>247</v>
      </c>
    </row>
    <row r="17" spans="2:29" ht="15" customHeight="1" x14ac:dyDescent="0.2"/>
    <row r="18" spans="2:29" x14ac:dyDescent="0.2">
      <c r="B18" s="34" t="s">
        <v>142</v>
      </c>
      <c r="C18" s="258" t="s">
        <v>143</v>
      </c>
      <c r="D18" s="259"/>
      <c r="AB18" s="260" t="s">
        <v>144</v>
      </c>
      <c r="AC18" s="260"/>
    </row>
    <row r="19" spans="2:29" ht="13.5" thickBot="1" x14ac:dyDescent="0.25"/>
    <row r="20" spans="2:29" ht="13.5" thickTop="1" x14ac:dyDescent="0.2">
      <c r="B20" s="261"/>
      <c r="C20" s="261"/>
      <c r="D20" s="261"/>
      <c r="E20" s="261"/>
      <c r="F20" s="261"/>
      <c r="G20" s="261"/>
      <c r="H20" s="261"/>
      <c r="I20" s="261"/>
      <c r="J20" s="261"/>
      <c r="K20" s="261" t="s">
        <v>145</v>
      </c>
      <c r="L20" s="261"/>
      <c r="M20" s="261"/>
      <c r="N20" s="261"/>
      <c r="O20" s="261"/>
      <c r="P20" s="261"/>
      <c r="Q20" s="261"/>
      <c r="R20" s="261"/>
      <c r="S20" s="261"/>
      <c r="T20" s="261"/>
      <c r="U20" s="261"/>
      <c r="V20" s="261"/>
      <c r="W20" s="261"/>
      <c r="X20" s="261"/>
      <c r="Y20" s="261"/>
      <c r="Z20" s="261"/>
      <c r="AA20" s="261"/>
      <c r="AB20" s="261"/>
    </row>
  </sheetData>
  <sheetProtection formatCells="0" formatColumns="0" formatRows="0" insertColumns="0" insertRows="0" insertHyperlinks="0" deleteColumns="0" deleteRows="0" pivotTables="0"/>
  <mergeCells count="51">
    <mergeCell ref="H14:H15"/>
    <mergeCell ref="B20:J20"/>
    <mergeCell ref="K20:S20"/>
    <mergeCell ref="T20:AB20"/>
    <mergeCell ref="C18:D18"/>
    <mergeCell ref="AB18:AC18"/>
    <mergeCell ref="Q14:Q15"/>
    <mergeCell ref="B12:AC12"/>
    <mergeCell ref="B13:G13"/>
    <mergeCell ref="H13:J13"/>
    <mergeCell ref="K13:K15"/>
    <mergeCell ref="L13:O13"/>
    <mergeCell ref="P13:R13"/>
    <mergeCell ref="S13:S15"/>
    <mergeCell ref="T13:T15"/>
    <mergeCell ref="U13:U15"/>
    <mergeCell ref="V13:Y13"/>
    <mergeCell ref="O14:O15"/>
    <mergeCell ref="P14:P15"/>
    <mergeCell ref="R14:R15"/>
    <mergeCell ref="W14:W15"/>
    <mergeCell ref="X14:X15"/>
    <mergeCell ref="Y14:Y15"/>
    <mergeCell ref="Z13:AC13"/>
    <mergeCell ref="B14:B15"/>
    <mergeCell ref="C14:C15"/>
    <mergeCell ref="I14:I15"/>
    <mergeCell ref="J14:J15"/>
    <mergeCell ref="AB14:AB15"/>
    <mergeCell ref="AC14:AC15"/>
    <mergeCell ref="AA14:AA15"/>
    <mergeCell ref="L14:L15"/>
    <mergeCell ref="M14:M15"/>
    <mergeCell ref="N14:N15"/>
    <mergeCell ref="Z14:Z15"/>
    <mergeCell ref="D14:D15"/>
    <mergeCell ref="E14:E15"/>
    <mergeCell ref="F14:F15"/>
    <mergeCell ref="G14:G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23" priority="4" stopIfTrue="1" operator="equal">
      <formula>1</formula>
    </cfRule>
    <cfRule type="cellIs" dxfId="22" priority="5" stopIfTrue="1" operator="equal">
      <formula>3</formula>
    </cfRule>
    <cfRule type="cellIs" dxfId="21" priority="6" stopIfTrue="1" operator="between">
      <formula>4</formula>
      <formula>5</formula>
    </cfRule>
  </conditionalFormatting>
  <conditionalFormatting sqref="V15">
    <cfRule type="cellIs" dxfId="20" priority="1" stopIfTrue="1" operator="equal">
      <formula>1</formula>
    </cfRule>
    <cfRule type="cellIs" dxfId="19" priority="2" stopIfTrue="1" operator="equal">
      <formula>3</formula>
    </cfRule>
    <cfRule type="cellIs" dxfId="18"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8C74F721-3996-4D3C-BBEC-FC943C459C92}">
          <x14:formula1>
            <xm:f>Datos!$A$3:$A$7</xm:f>
          </x14:formula1>
          <xm:sqref>M16 H16</xm:sqref>
        </x14:dataValidation>
        <x14:dataValidation type="list" allowBlank="1" showInputMessage="1" showErrorMessage="1" xr:uid="{AE8F60F8-CAA4-4B02-BE76-80B4C9C0092D}">
          <x14:formula1>
            <xm:f>Datos!$G$3:$G$7</xm:f>
          </x14:formula1>
          <xm:sqref>N16 I16</xm:sqref>
        </x14:dataValidation>
        <x14:dataValidation type="list" allowBlank="1" showInputMessage="1" showErrorMessage="1" xr:uid="{B029A952-B1A6-4AD6-BDF5-B12B80F5A2CA}">
          <x14:formula1>
            <xm:f>Datos!$E$3:$E$6</xm:f>
          </x14:formula1>
          <xm:sqref>O16 J16</xm:sqref>
        </x14:dataValidation>
        <x14:dataValidation type="list" allowBlank="1" showInputMessage="1" showErrorMessage="1" xr:uid="{205A7191-AF1B-4AF2-993F-016FF73ACD2B}">
          <x14:formula1>
            <xm:f>Datos!$K$3:$K$6</xm:f>
          </x14:formula1>
          <xm:sqref>S16</xm:sqref>
        </x14:dataValidation>
        <x14:dataValidation type="list" allowBlank="1" showInputMessage="1" showErrorMessage="1" xr:uid="{56A442BD-7166-416E-BA8F-5A7103E6F41C}">
          <x14:formula1>
            <xm:f>Datos!$C$3:$C$11</xm:f>
          </x14:formula1>
          <xm:sqref>B16</xm:sqref>
        </x14:dataValidation>
        <x14:dataValidation type="list" allowBlank="1" showInputMessage="1" showErrorMessage="1" xr:uid="{7F07F5DC-629B-4F79-9CBB-67692AE4A1D5}">
          <x14:formula1>
            <xm:f>Datos!$A$16:$A$19</xm:f>
          </x14:formula1>
          <xm:sqref>K16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D7C7-D610-4127-87EC-F5274EE25DD5}">
  <sheetPr>
    <pageSetUpPr fitToPage="1"/>
  </sheetPr>
  <dimension ref="A1:AC25"/>
  <sheetViews>
    <sheetView topLeftCell="U11" zoomScale="70" zoomScaleNormal="7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5" width="30.28515625" customWidth="1"/>
    <col min="6" max="6" width="62.5703125" customWidth="1"/>
    <col min="7" max="7" width="67.28515625" customWidth="1"/>
    <col min="8" max="8" width="27.140625" customWidth="1"/>
    <col min="9" max="9" width="21.7109375" customWidth="1"/>
    <col min="10" max="10" width="16.140625" customWidth="1"/>
    <col min="11" max="11" width="21.85546875" customWidth="1"/>
    <col min="12" max="12" width="151.42578125" customWidth="1"/>
    <col min="13" max="13" width="24.42578125" customWidth="1"/>
    <col min="14"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21" customWidth="1"/>
    <col min="24" max="24" width="60" customWidth="1"/>
    <col min="25" max="25" width="25.7109375" customWidth="1"/>
    <col min="26" max="26" width="29.42578125" customWidth="1"/>
    <col min="27" max="27" width="21.85546875" customWidth="1"/>
    <col min="28" max="28" width="37.85546875" customWidth="1"/>
    <col min="29" max="29" width="96.140625" customWidth="1"/>
    <col min="30" max="30" width="18.140625" customWidth="1"/>
    <col min="31" max="31" width="14" customWidth="1"/>
  </cols>
  <sheetData>
    <row r="1" spans="2:29" ht="24.7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29.25"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30.7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32.25"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2.7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5.7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2.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2.7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2.7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50.25"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20.25" x14ac:dyDescent="0.2">
      <c r="B11" s="254" t="s">
        <v>248</v>
      </c>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row>
    <row r="12" spans="2:29" ht="20.25" x14ac:dyDescent="0.2">
      <c r="B12" s="255" t="s">
        <v>249</v>
      </c>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7"/>
    </row>
    <row r="13" spans="2:29" ht="42.75"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2" customFormat="1" ht="55.5" customHeight="1"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38" t="s">
        <v>40</v>
      </c>
      <c r="W14" s="221" t="s">
        <v>41</v>
      </c>
      <c r="X14" s="221" t="s">
        <v>42</v>
      </c>
      <c r="Y14" s="221" t="s">
        <v>43</v>
      </c>
      <c r="Z14" s="222" t="s">
        <v>44</v>
      </c>
      <c r="AA14" s="222" t="s">
        <v>45</v>
      </c>
      <c r="AB14" s="222" t="s">
        <v>46</v>
      </c>
      <c r="AC14" s="222" t="s">
        <v>47</v>
      </c>
    </row>
    <row r="15" spans="2:29" s="2" customFormat="1" ht="39.75" customHeight="1" x14ac:dyDescent="0.2">
      <c r="B15" s="214"/>
      <c r="C15" s="214"/>
      <c r="D15" s="214"/>
      <c r="E15" s="214"/>
      <c r="F15" s="214"/>
      <c r="G15" s="214"/>
      <c r="H15" s="214"/>
      <c r="I15" s="214"/>
      <c r="J15" s="214"/>
      <c r="K15" s="243"/>
      <c r="L15" s="214"/>
      <c r="M15" s="214"/>
      <c r="N15" s="214"/>
      <c r="O15" s="214"/>
      <c r="P15" s="214"/>
      <c r="Q15" s="214"/>
      <c r="R15" s="221"/>
      <c r="S15" s="221"/>
      <c r="T15" s="221"/>
      <c r="U15" s="221"/>
      <c r="V15" s="38" t="s">
        <v>124</v>
      </c>
      <c r="W15" s="221"/>
      <c r="X15" s="221"/>
      <c r="Y15" s="221"/>
      <c r="Z15" s="222"/>
      <c r="AA15" s="222"/>
      <c r="AB15" s="222"/>
      <c r="AC15" s="222"/>
    </row>
    <row r="16" spans="2:29" s="2" customFormat="1" ht="320.25" customHeight="1" x14ac:dyDescent="0.2">
      <c r="B16" s="22" t="s">
        <v>125</v>
      </c>
      <c r="C16" s="22" t="s">
        <v>126</v>
      </c>
      <c r="D16" s="36" t="s">
        <v>250</v>
      </c>
      <c r="E16" s="36"/>
      <c r="F16" s="23" t="s">
        <v>251</v>
      </c>
      <c r="G16" s="23" t="s">
        <v>252</v>
      </c>
      <c r="H16" s="23" t="s">
        <v>162</v>
      </c>
      <c r="I16" s="36" t="s">
        <v>199</v>
      </c>
      <c r="J16" s="31" t="s">
        <v>132</v>
      </c>
      <c r="K16" s="31" t="s">
        <v>133</v>
      </c>
      <c r="L16" s="23" t="s">
        <v>253</v>
      </c>
      <c r="M16" s="36" t="s">
        <v>135</v>
      </c>
      <c r="N16" s="36" t="s">
        <v>199</v>
      </c>
      <c r="O16" s="31" t="s">
        <v>132</v>
      </c>
      <c r="P16" s="36"/>
      <c r="Q16" s="36"/>
      <c r="R16" s="19"/>
      <c r="S16" s="19" t="s">
        <v>136</v>
      </c>
      <c r="T16" s="23" t="s">
        <v>254</v>
      </c>
      <c r="U16" s="23" t="s">
        <v>255</v>
      </c>
      <c r="V16" s="36"/>
      <c r="W16" s="36">
        <v>0</v>
      </c>
      <c r="X16" s="36" t="s">
        <v>256</v>
      </c>
      <c r="Y16" s="36"/>
      <c r="Z16" s="118" t="s">
        <v>139</v>
      </c>
      <c r="AA16" s="119">
        <v>44691</v>
      </c>
      <c r="AB16" s="118" t="s">
        <v>141</v>
      </c>
      <c r="AC16" s="120" t="s">
        <v>257</v>
      </c>
    </row>
    <row r="17" spans="2:29" s="2" customFormat="1" ht="264.75" customHeight="1" x14ac:dyDescent="0.2">
      <c r="B17" s="47" t="s">
        <v>125</v>
      </c>
      <c r="C17" s="47" t="s">
        <v>126</v>
      </c>
      <c r="D17" s="41" t="s">
        <v>258</v>
      </c>
      <c r="E17" s="41"/>
      <c r="F17" s="41" t="s">
        <v>259</v>
      </c>
      <c r="G17" s="41" t="s">
        <v>260</v>
      </c>
      <c r="H17" s="41" t="s">
        <v>162</v>
      </c>
      <c r="I17" s="41" t="s">
        <v>199</v>
      </c>
      <c r="J17" s="41" t="s">
        <v>132</v>
      </c>
      <c r="K17" s="41" t="s">
        <v>133</v>
      </c>
      <c r="L17" s="41" t="s">
        <v>261</v>
      </c>
      <c r="M17" s="41" t="s">
        <v>135</v>
      </c>
      <c r="N17" s="41" t="s">
        <v>199</v>
      </c>
      <c r="O17" s="41" t="s">
        <v>222</v>
      </c>
      <c r="P17" s="41"/>
      <c r="Q17" s="53"/>
      <c r="R17" s="53"/>
      <c r="S17" s="53" t="s">
        <v>136</v>
      </c>
      <c r="T17" s="41" t="s">
        <v>262</v>
      </c>
      <c r="U17" s="41" t="s">
        <v>263</v>
      </c>
      <c r="V17" s="41"/>
      <c r="W17" s="41">
        <v>0</v>
      </c>
      <c r="X17" s="41" t="s">
        <v>264</v>
      </c>
      <c r="Y17" s="41"/>
      <c r="Z17" s="121" t="s">
        <v>139</v>
      </c>
      <c r="AA17" s="122">
        <v>44691</v>
      </c>
      <c r="AB17" s="121" t="s">
        <v>265</v>
      </c>
      <c r="AC17" s="120" t="s">
        <v>266</v>
      </c>
    </row>
    <row r="18" spans="2:29" s="2" customFormat="1" ht="118.5" customHeight="1" x14ac:dyDescent="0.2">
      <c r="B18" s="321" t="s">
        <v>125</v>
      </c>
      <c r="C18" s="321" t="s">
        <v>126</v>
      </c>
      <c r="D18" s="307" t="s">
        <v>267</v>
      </c>
      <c r="E18" s="321"/>
      <c r="F18" s="307" t="s">
        <v>268</v>
      </c>
      <c r="G18" s="307" t="s">
        <v>269</v>
      </c>
      <c r="H18" s="307" t="s">
        <v>162</v>
      </c>
      <c r="I18" s="307" t="s">
        <v>199</v>
      </c>
      <c r="J18" s="307" t="s">
        <v>132</v>
      </c>
      <c r="K18" s="307" t="s">
        <v>133</v>
      </c>
      <c r="L18" s="307" t="s">
        <v>270</v>
      </c>
      <c r="M18" s="307" t="s">
        <v>231</v>
      </c>
      <c r="N18" s="307" t="s">
        <v>131</v>
      </c>
      <c r="O18" s="307" t="s">
        <v>132</v>
      </c>
      <c r="P18" s="307" t="s">
        <v>271</v>
      </c>
      <c r="Q18" s="310">
        <v>44564</v>
      </c>
      <c r="R18" s="310">
        <v>44681</v>
      </c>
      <c r="S18" s="323" t="s">
        <v>136</v>
      </c>
      <c r="T18" s="307" t="s">
        <v>272</v>
      </c>
      <c r="U18" s="307" t="s">
        <v>273</v>
      </c>
      <c r="V18" s="231"/>
      <c r="W18" s="231"/>
      <c r="X18" s="231"/>
      <c r="Y18" s="231"/>
      <c r="Z18" s="349" t="s">
        <v>274</v>
      </c>
      <c r="AA18" s="348">
        <v>44691</v>
      </c>
      <c r="AB18" s="349" t="s">
        <v>141</v>
      </c>
      <c r="AC18" s="352" t="s">
        <v>455</v>
      </c>
    </row>
    <row r="19" spans="2:29" s="2" customFormat="1" ht="185.25" customHeight="1" x14ac:dyDescent="0.2">
      <c r="B19" s="321"/>
      <c r="C19" s="321"/>
      <c r="D19" s="307"/>
      <c r="E19" s="321"/>
      <c r="F19" s="307"/>
      <c r="G19" s="307"/>
      <c r="H19" s="307"/>
      <c r="I19" s="307"/>
      <c r="J19" s="307"/>
      <c r="K19" s="307"/>
      <c r="L19" s="307"/>
      <c r="M19" s="307"/>
      <c r="N19" s="307"/>
      <c r="O19" s="307"/>
      <c r="P19" s="350"/>
      <c r="Q19" s="307"/>
      <c r="R19" s="310"/>
      <c r="S19" s="351"/>
      <c r="T19" s="307"/>
      <c r="U19" s="307"/>
      <c r="V19" s="232"/>
      <c r="W19" s="232"/>
      <c r="X19" s="232"/>
      <c r="Y19" s="232"/>
      <c r="Z19" s="349"/>
      <c r="AA19" s="349"/>
      <c r="AB19" s="349"/>
      <c r="AC19" s="353"/>
    </row>
    <row r="20" spans="2:29" s="2" customFormat="1" ht="167.25" customHeight="1" x14ac:dyDescent="0.2">
      <c r="B20" s="321"/>
      <c r="C20" s="321"/>
      <c r="D20" s="307"/>
      <c r="E20" s="321"/>
      <c r="F20" s="307"/>
      <c r="G20" s="307"/>
      <c r="H20" s="307"/>
      <c r="I20" s="307"/>
      <c r="J20" s="307"/>
      <c r="K20" s="307"/>
      <c r="L20" s="307"/>
      <c r="M20" s="307"/>
      <c r="N20" s="307"/>
      <c r="O20" s="307"/>
      <c r="P20" s="350"/>
      <c r="Q20" s="307"/>
      <c r="R20" s="310"/>
      <c r="S20" s="324"/>
      <c r="T20" s="307"/>
      <c r="U20" s="307"/>
      <c r="V20" s="233"/>
      <c r="W20" s="233"/>
      <c r="X20" s="233"/>
      <c r="Y20" s="233"/>
      <c r="Z20" s="349"/>
      <c r="AA20" s="349"/>
      <c r="AB20" s="349"/>
      <c r="AC20" s="354"/>
    </row>
    <row r="21" spans="2:29" s="2" customFormat="1" ht="395.25" customHeight="1" x14ac:dyDescent="0.2">
      <c r="B21" s="47" t="s">
        <v>125</v>
      </c>
      <c r="C21" s="47" t="s">
        <v>126</v>
      </c>
      <c r="D21" s="41" t="s">
        <v>275</v>
      </c>
      <c r="E21" s="41"/>
      <c r="F21" s="41" t="s">
        <v>276</v>
      </c>
      <c r="G21" s="41" t="s">
        <v>277</v>
      </c>
      <c r="H21" s="41" t="s">
        <v>231</v>
      </c>
      <c r="I21" s="41" t="s">
        <v>199</v>
      </c>
      <c r="J21" s="41" t="s">
        <v>132</v>
      </c>
      <c r="K21" s="41" t="s">
        <v>133</v>
      </c>
      <c r="L21" s="41" t="s">
        <v>278</v>
      </c>
      <c r="M21" s="41" t="s">
        <v>279</v>
      </c>
      <c r="N21" s="41" t="s">
        <v>199</v>
      </c>
      <c r="O21" s="41" t="s">
        <v>222</v>
      </c>
      <c r="P21" s="41" t="s">
        <v>280</v>
      </c>
      <c r="Q21" s="53">
        <v>44564</v>
      </c>
      <c r="R21" s="53">
        <v>44681</v>
      </c>
      <c r="S21" s="53" t="s">
        <v>136</v>
      </c>
      <c r="T21" s="41" t="s">
        <v>281</v>
      </c>
      <c r="U21" s="41" t="s">
        <v>273</v>
      </c>
      <c r="V21" s="41"/>
      <c r="W21" s="41"/>
      <c r="X21" s="41"/>
      <c r="Y21" s="41"/>
      <c r="Z21" s="121" t="s">
        <v>274</v>
      </c>
      <c r="AA21" s="122">
        <v>44691</v>
      </c>
      <c r="AB21" s="121" t="s">
        <v>141</v>
      </c>
      <c r="AC21" s="120" t="s">
        <v>282</v>
      </c>
    </row>
    <row r="23" spans="2:29" x14ac:dyDescent="0.2">
      <c r="B23" s="82" t="s">
        <v>142</v>
      </c>
      <c r="C23" s="313" t="s">
        <v>143</v>
      </c>
      <c r="D23" s="314"/>
      <c r="AB23" s="315" t="s">
        <v>144</v>
      </c>
      <c r="AC23" s="315"/>
    </row>
    <row r="24" spans="2:29" ht="13.5" thickBot="1" x14ac:dyDescent="0.25"/>
    <row r="25" spans="2:29" ht="13.5" thickTop="1" x14ac:dyDescent="0.2">
      <c r="B25" s="312"/>
      <c r="C25" s="312"/>
      <c r="D25" s="312"/>
      <c r="E25" s="312"/>
      <c r="F25" s="312"/>
      <c r="G25" s="312"/>
      <c r="H25" s="312"/>
      <c r="I25" s="312"/>
      <c r="J25" s="312"/>
      <c r="K25" s="312" t="s">
        <v>145</v>
      </c>
      <c r="L25" s="312"/>
      <c r="M25" s="312"/>
      <c r="N25" s="312"/>
      <c r="O25" s="312"/>
      <c r="P25" s="312"/>
      <c r="Q25" s="312"/>
      <c r="R25" s="312"/>
      <c r="S25" s="312"/>
      <c r="T25" s="312"/>
      <c r="U25" s="312"/>
      <c r="V25" s="312"/>
      <c r="W25" s="312"/>
      <c r="X25" s="312"/>
      <c r="Y25" s="312"/>
      <c r="Z25" s="312"/>
      <c r="AA25" s="312"/>
      <c r="AB25" s="312"/>
    </row>
  </sheetData>
  <sheetProtection formatCells="0" formatColumns="0" formatRows="0" insertColumns="0" insertRows="0" insertHyperlinks="0" deleteColumns="0" deleteRows="0" pivotTables="0"/>
  <autoFilter ref="B14:J21" xr:uid="{821CB0B1-1B31-495C-B415-3076A12FDABF}"/>
  <mergeCells count="79">
    <mergeCell ref="B25:J25"/>
    <mergeCell ref="K25:S25"/>
    <mergeCell ref="T25:AB25"/>
    <mergeCell ref="T13:T15"/>
    <mergeCell ref="U13:U15"/>
    <mergeCell ref="V13:Y13"/>
    <mergeCell ref="Q14:Q15"/>
    <mergeCell ref="Z13:AC13"/>
    <mergeCell ref="AB14:AB15"/>
    <mergeCell ref="AC14:AC15"/>
    <mergeCell ref="R14:R15"/>
    <mergeCell ref="W14:W15"/>
    <mergeCell ref="P14:P15"/>
    <mergeCell ref="X14:X15"/>
    <mergeCell ref="Y14:Y15"/>
    <mergeCell ref="Z14:Z15"/>
    <mergeCell ref="C23:D23"/>
    <mergeCell ref="AB23:AC23"/>
    <mergeCell ref="AA14:AA15"/>
    <mergeCell ref="L14:L15"/>
    <mergeCell ref="M14:M15"/>
    <mergeCell ref="AC18:AC20"/>
    <mergeCell ref="S13:S15"/>
    <mergeCell ref="M18:M20"/>
    <mergeCell ref="N18:N20"/>
    <mergeCell ref="B13:G13"/>
    <mergeCell ref="H13:J13"/>
    <mergeCell ref="K13:K15"/>
    <mergeCell ref="L13:O13"/>
    <mergeCell ref="P13:R13"/>
    <mergeCell ref="J14:J15"/>
    <mergeCell ref="N14:N15"/>
    <mergeCell ref="H14:H15"/>
    <mergeCell ref="I14:I15"/>
    <mergeCell ref="B12:AC12"/>
    <mergeCell ref="B1:B6"/>
    <mergeCell ref="C1:AA6"/>
    <mergeCell ref="AB1:AC3"/>
    <mergeCell ref="AB4:AC6"/>
    <mergeCell ref="B7:H7"/>
    <mergeCell ref="I7:AB7"/>
    <mergeCell ref="B11:AC11"/>
    <mergeCell ref="B8:H8"/>
    <mergeCell ref="I8:AB8"/>
    <mergeCell ref="B9:H9"/>
    <mergeCell ref="I9:AB9"/>
    <mergeCell ref="B10:AC10"/>
    <mergeCell ref="Y18:Y20"/>
    <mergeCell ref="B14:B15"/>
    <mergeCell ref="C14:C15"/>
    <mergeCell ref="G18:G20"/>
    <mergeCell ref="H18:H20"/>
    <mergeCell ref="I18:I20"/>
    <mergeCell ref="B18:B20"/>
    <mergeCell ref="C18:C20"/>
    <mergeCell ref="D18:D20"/>
    <mergeCell ref="E18:E20"/>
    <mergeCell ref="F18:F20"/>
    <mergeCell ref="O14:O15"/>
    <mergeCell ref="D14:D15"/>
    <mergeCell ref="E14:E15"/>
    <mergeCell ref="F14:F15"/>
    <mergeCell ref="G14:G15"/>
    <mergeCell ref="J18:J20"/>
    <mergeCell ref="K18:K20"/>
    <mergeCell ref="L18:L20"/>
    <mergeCell ref="AA18:AA20"/>
    <mergeCell ref="AB18:AB20"/>
    <mergeCell ref="O18:O20"/>
    <mergeCell ref="P18:P20"/>
    <mergeCell ref="Q18:Q20"/>
    <mergeCell ref="R18:R20"/>
    <mergeCell ref="S18:S20"/>
    <mergeCell ref="V18:V20"/>
    <mergeCell ref="W18:W20"/>
    <mergeCell ref="X18:X20"/>
    <mergeCell ref="T18:T20"/>
    <mergeCell ref="U18:U20"/>
    <mergeCell ref="Z18:Z20"/>
  </mergeCells>
  <conditionalFormatting sqref="V14">
    <cfRule type="cellIs" dxfId="17" priority="4" stopIfTrue="1" operator="equal">
      <formula>1</formula>
    </cfRule>
    <cfRule type="cellIs" dxfId="16" priority="5" stopIfTrue="1" operator="equal">
      <formula>3</formula>
    </cfRule>
    <cfRule type="cellIs" dxfId="15" priority="6" stopIfTrue="1" operator="between">
      <formula>4</formula>
      <formula>5</formula>
    </cfRule>
  </conditionalFormatting>
  <conditionalFormatting sqref="V15">
    <cfRule type="cellIs" dxfId="14" priority="1" stopIfTrue="1" operator="equal">
      <formula>1</formula>
    </cfRule>
    <cfRule type="cellIs" dxfId="13" priority="2" stopIfTrue="1" operator="equal">
      <formula>3</formula>
    </cfRule>
    <cfRule type="cellIs" dxfId="12"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DBBD8-D041-4581-AD9F-8D49338D03F8}">
  <sheetPr>
    <pageSetUpPr fitToPage="1"/>
  </sheetPr>
  <dimension ref="A1:AC20"/>
  <sheetViews>
    <sheetView topLeftCell="U4" zoomScale="70" zoomScaleNormal="70" zoomScaleSheetLayoutView="85" workbookViewId="0">
      <selection activeCell="Z13" sqref="Z13:AC13"/>
    </sheetView>
  </sheetViews>
  <sheetFormatPr baseColWidth="10" defaultColWidth="11.42578125" defaultRowHeight="12.75" x14ac:dyDescent="0.2"/>
  <cols>
    <col min="1" max="1" width="1.140625" hidden="1" customWidth="1"/>
    <col min="2" max="2" width="27.7109375" customWidth="1"/>
    <col min="3" max="3" width="25.140625" hidden="1" customWidth="1"/>
    <col min="4" max="4" width="23.5703125" customWidth="1"/>
    <col min="5" max="5" width="26.7109375" customWidth="1"/>
    <col min="6" max="6" width="35.42578125" customWidth="1"/>
    <col min="7" max="7" width="29.140625" customWidth="1"/>
    <col min="8" max="9" width="21.7109375" hidden="1" customWidth="1"/>
    <col min="10" max="10" width="16.140625" hidden="1" customWidth="1"/>
    <col min="11" max="11" width="19" hidden="1" customWidth="1"/>
    <col min="12" max="12" width="89.28515625" customWidth="1"/>
    <col min="13" max="13" width="22.7109375" customWidth="1"/>
    <col min="14" max="14" width="18.7109375" customWidth="1"/>
    <col min="15" max="15" width="16" customWidth="1"/>
    <col min="16" max="16" width="31.85546875" customWidth="1"/>
    <col min="17" max="17" width="12.28515625" customWidth="1"/>
    <col min="18" max="18" width="14.85546875" customWidth="1"/>
    <col min="19" max="19" width="14.7109375" hidden="1" customWidth="1"/>
    <col min="20" max="20" width="24.42578125" customWidth="1"/>
    <col min="21" max="21" width="41.140625" customWidth="1"/>
    <col min="22" max="22" width="21.140625" customWidth="1"/>
    <col min="23" max="23" width="23.85546875" customWidth="1"/>
    <col min="24" max="24" width="86.42578125" customWidth="1"/>
    <col min="25" max="25" width="24.85546875" customWidth="1"/>
    <col min="26" max="26" width="20.5703125" customWidth="1"/>
    <col min="27" max="27" width="21.85546875" customWidth="1"/>
    <col min="28" max="28" width="24.42578125" customWidth="1"/>
    <col min="29" max="29" width="94.42578125" customWidth="1"/>
    <col min="30" max="30" width="18.140625" customWidth="1"/>
    <col min="31" max="31" width="14" customWidth="1"/>
  </cols>
  <sheetData>
    <row r="1" spans="2:29" ht="24.7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29.25"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30.7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32.25"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2.7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5.7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2.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2.7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2.7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44.25"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20.25" x14ac:dyDescent="0.2">
      <c r="B11" s="213" t="s">
        <v>283</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row>
    <row r="12" spans="2:29" ht="20.25" x14ac:dyDescent="0.2">
      <c r="B12" s="234" t="s">
        <v>284</v>
      </c>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6"/>
    </row>
    <row r="13" spans="2:29" ht="42.75"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2" customFormat="1" ht="73.5" customHeight="1"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38" t="s">
        <v>40</v>
      </c>
      <c r="W14" s="221" t="s">
        <v>41</v>
      </c>
      <c r="X14" s="221" t="s">
        <v>42</v>
      </c>
      <c r="Y14" s="221" t="s">
        <v>43</v>
      </c>
      <c r="Z14" s="222" t="s">
        <v>44</v>
      </c>
      <c r="AA14" s="222" t="s">
        <v>45</v>
      </c>
      <c r="AB14" s="222" t="s">
        <v>46</v>
      </c>
      <c r="AC14" s="222" t="s">
        <v>47</v>
      </c>
    </row>
    <row r="15" spans="2:29" s="2" customFormat="1" ht="39.75" customHeight="1" x14ac:dyDescent="0.2">
      <c r="B15" s="214"/>
      <c r="C15" s="214"/>
      <c r="D15" s="214"/>
      <c r="E15" s="214"/>
      <c r="F15" s="214"/>
      <c r="G15" s="214"/>
      <c r="H15" s="214"/>
      <c r="I15" s="214"/>
      <c r="J15" s="214"/>
      <c r="K15" s="243"/>
      <c r="L15" s="214"/>
      <c r="M15" s="214"/>
      <c r="N15" s="214"/>
      <c r="O15" s="214"/>
      <c r="P15" s="214"/>
      <c r="Q15" s="214"/>
      <c r="R15" s="221"/>
      <c r="S15" s="221"/>
      <c r="T15" s="221"/>
      <c r="U15" s="221"/>
      <c r="V15" s="38" t="s">
        <v>124</v>
      </c>
      <c r="W15" s="221"/>
      <c r="X15" s="221"/>
      <c r="Y15" s="221"/>
      <c r="Z15" s="222"/>
      <c r="AA15" s="222"/>
      <c r="AB15" s="222"/>
      <c r="AC15" s="222"/>
    </row>
    <row r="16" spans="2:29" s="2" customFormat="1" ht="409.6" customHeight="1" x14ac:dyDescent="0.2">
      <c r="B16" s="30" t="s">
        <v>125</v>
      </c>
      <c r="C16" s="47" t="s">
        <v>126</v>
      </c>
      <c r="D16" s="23" t="s">
        <v>285</v>
      </c>
      <c r="E16" s="23"/>
      <c r="F16" s="23" t="s">
        <v>286</v>
      </c>
      <c r="G16" s="23" t="s">
        <v>287</v>
      </c>
      <c r="H16" s="23" t="s">
        <v>130</v>
      </c>
      <c r="I16" s="36" t="s">
        <v>199</v>
      </c>
      <c r="J16" s="31" t="s">
        <v>222</v>
      </c>
      <c r="K16" s="31" t="s">
        <v>133</v>
      </c>
      <c r="L16" s="23" t="s">
        <v>288</v>
      </c>
      <c r="M16" s="36" t="s">
        <v>135</v>
      </c>
      <c r="N16" s="36" t="s">
        <v>199</v>
      </c>
      <c r="O16" s="31" t="s">
        <v>222</v>
      </c>
      <c r="P16" s="23"/>
      <c r="Q16" s="23"/>
      <c r="R16" s="40"/>
      <c r="S16" s="19" t="s">
        <v>136</v>
      </c>
      <c r="T16" s="23" t="s">
        <v>289</v>
      </c>
      <c r="U16" s="23" t="s">
        <v>290</v>
      </c>
      <c r="V16" s="36" t="s">
        <v>139</v>
      </c>
      <c r="W16" s="36">
        <v>0</v>
      </c>
      <c r="X16" s="83" t="s">
        <v>291</v>
      </c>
      <c r="Y16" s="19">
        <v>44687</v>
      </c>
      <c r="Z16" s="104" t="s">
        <v>139</v>
      </c>
      <c r="AA16" s="105">
        <v>44690</v>
      </c>
      <c r="AB16" s="104" t="s">
        <v>141</v>
      </c>
      <c r="AC16" s="106" t="s">
        <v>292</v>
      </c>
    </row>
    <row r="17" spans="2:29" ht="15" customHeight="1" x14ac:dyDescent="0.2"/>
    <row r="18" spans="2:29" x14ac:dyDescent="0.2">
      <c r="B18" s="82" t="s">
        <v>142</v>
      </c>
      <c r="C18" s="313" t="s">
        <v>143</v>
      </c>
      <c r="D18" s="314"/>
      <c r="AB18" s="315" t="s">
        <v>144</v>
      </c>
      <c r="AC18" s="315"/>
    </row>
    <row r="19" spans="2:29" ht="13.5" thickBot="1" x14ac:dyDescent="0.25"/>
    <row r="20" spans="2:29" ht="13.5" thickTop="1" x14ac:dyDescent="0.2">
      <c r="B20" s="312"/>
      <c r="C20" s="312"/>
      <c r="D20" s="312"/>
      <c r="E20" s="312"/>
      <c r="F20" s="312"/>
      <c r="G20" s="312"/>
      <c r="H20" s="312"/>
      <c r="I20" s="312"/>
      <c r="J20" s="312"/>
      <c r="K20" s="312" t="s">
        <v>145</v>
      </c>
      <c r="L20" s="312"/>
      <c r="M20" s="312"/>
      <c r="N20" s="312"/>
      <c r="O20" s="312"/>
      <c r="P20" s="312"/>
      <c r="Q20" s="312"/>
      <c r="R20" s="312"/>
      <c r="S20" s="312"/>
      <c r="T20" s="312"/>
      <c r="U20" s="312"/>
      <c r="V20" s="312"/>
      <c r="W20" s="312"/>
      <c r="X20" s="312"/>
      <c r="Y20" s="312"/>
      <c r="Z20" s="312"/>
      <c r="AA20" s="312"/>
      <c r="AB20" s="312"/>
    </row>
  </sheetData>
  <sheetProtection formatCells="0" formatColumns="0" formatRows="0" insertColumns="0" insertRows="0" insertHyperlinks="0" deleteColumns="0" deleteRows="0" pivotTables="0"/>
  <mergeCells count="51">
    <mergeCell ref="B20:J20"/>
    <mergeCell ref="K20:S20"/>
    <mergeCell ref="T20:AB20"/>
    <mergeCell ref="R14:R15"/>
    <mergeCell ref="W14:W15"/>
    <mergeCell ref="X14:X15"/>
    <mergeCell ref="Y14:Y15"/>
    <mergeCell ref="Z14:Z15"/>
    <mergeCell ref="AA14:AA15"/>
    <mergeCell ref="AB14:AB15"/>
    <mergeCell ref="C18:D18"/>
    <mergeCell ref="AB18:AC18"/>
    <mergeCell ref="L14:L15"/>
    <mergeCell ref="M14:M15"/>
    <mergeCell ref="N14:N15"/>
    <mergeCell ref="I14:I15"/>
    <mergeCell ref="B8:H8"/>
    <mergeCell ref="I8:AB8"/>
    <mergeCell ref="J14:J15"/>
    <mergeCell ref="B12:AC12"/>
    <mergeCell ref="B13:G13"/>
    <mergeCell ref="H13:J13"/>
    <mergeCell ref="K13:K15"/>
    <mergeCell ref="L13:O13"/>
    <mergeCell ref="AC14:AC15"/>
    <mergeCell ref="P14:P15"/>
    <mergeCell ref="Q14:Q15"/>
    <mergeCell ref="D14:D15"/>
    <mergeCell ref="E14:E15"/>
    <mergeCell ref="F14:F15"/>
    <mergeCell ref="G14:G15"/>
    <mergeCell ref="H14:H15"/>
    <mergeCell ref="B1:B6"/>
    <mergeCell ref="C1:AA6"/>
    <mergeCell ref="AB1:AC3"/>
    <mergeCell ref="AB4:AC6"/>
    <mergeCell ref="B7:H7"/>
    <mergeCell ref="I7:AB7"/>
    <mergeCell ref="B9:H9"/>
    <mergeCell ref="I9:AB9"/>
    <mergeCell ref="B10:AC10"/>
    <mergeCell ref="C14:C15"/>
    <mergeCell ref="B11:AC11"/>
    <mergeCell ref="P13:R13"/>
    <mergeCell ref="S13:S15"/>
    <mergeCell ref="T13:T15"/>
    <mergeCell ref="U13:U15"/>
    <mergeCell ref="V13:Y13"/>
    <mergeCell ref="O14:O15"/>
    <mergeCell ref="Z13:AC13"/>
    <mergeCell ref="B14:B15"/>
  </mergeCells>
  <conditionalFormatting sqref="V14">
    <cfRule type="cellIs" dxfId="11" priority="4" stopIfTrue="1" operator="equal">
      <formula>1</formula>
    </cfRule>
    <cfRule type="cellIs" dxfId="10" priority="5" stopIfTrue="1" operator="equal">
      <formula>3</formula>
    </cfRule>
    <cfRule type="cellIs" dxfId="9" priority="6" stopIfTrue="1" operator="between">
      <formula>4</formula>
      <formula>5</formula>
    </cfRule>
  </conditionalFormatting>
  <conditionalFormatting sqref="V15">
    <cfRule type="cellIs" dxfId="8" priority="1" stopIfTrue="1" operator="equal">
      <formula>1</formula>
    </cfRule>
    <cfRule type="cellIs" dxfId="7" priority="2" stopIfTrue="1" operator="equal">
      <formula>3</formula>
    </cfRule>
    <cfRule type="cellIs" dxfId="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37"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F6820-ACFE-4852-B39E-0F3E5B3310BB}">
  <sheetPr codeName="Hoja23">
    <pageSetUpPr fitToPage="1"/>
  </sheetPr>
  <dimension ref="A1:AC17"/>
  <sheetViews>
    <sheetView topLeftCell="U11" zoomScale="70" zoomScaleNormal="70" zoomScaleSheetLayoutView="85" workbookViewId="0">
      <selection activeCell="Z13" sqref="Z13:AC13"/>
    </sheetView>
  </sheetViews>
  <sheetFormatPr baseColWidth="10" defaultColWidth="10.5703125" defaultRowHeight="12.75" x14ac:dyDescent="0.2"/>
  <cols>
    <col min="1" max="1" width="18.42578125" style="48" customWidth="1"/>
    <col min="2" max="2" width="17.85546875" style="48" customWidth="1"/>
    <col min="3" max="3" width="25.140625" style="48" customWidth="1"/>
    <col min="4" max="4" width="32.85546875" style="48" customWidth="1"/>
    <col min="5" max="7" width="56.85546875" style="48" customWidth="1"/>
    <col min="8" max="9" width="21.5703125" style="48" customWidth="1"/>
    <col min="10" max="10" width="16.140625" style="48" customWidth="1"/>
    <col min="11" max="11" width="19" style="48" customWidth="1"/>
    <col min="12" max="12" width="98.42578125" style="48" customWidth="1"/>
    <col min="13" max="14" width="21.42578125" style="48" customWidth="1"/>
    <col min="15" max="15" width="17" style="48" customWidth="1"/>
    <col min="16" max="16" width="34.42578125" style="48" customWidth="1"/>
    <col min="17" max="18" width="25.140625" style="48" customWidth="1"/>
    <col min="19" max="19" width="31.140625" style="48" customWidth="1"/>
    <col min="20" max="20" width="44.42578125" style="48" customWidth="1"/>
    <col min="21" max="21" width="41.140625" style="48" customWidth="1"/>
    <col min="22" max="22" width="21.140625" style="48" customWidth="1"/>
    <col min="23" max="23" width="16.42578125" style="48" customWidth="1"/>
    <col min="24" max="24" width="39.42578125" style="48" customWidth="1"/>
    <col min="25" max="25" width="21.5703125" style="48" customWidth="1"/>
    <col min="26" max="26" width="22.28515625" style="48" customWidth="1"/>
    <col min="27" max="27" width="21.5703125" style="48" customWidth="1"/>
    <col min="28" max="28" width="32.28515625" style="48" customWidth="1"/>
    <col min="29" max="29" width="143.140625" style="48" customWidth="1"/>
    <col min="30" max="30" width="8.140625" style="48" customWidth="1"/>
    <col min="31" max="31" width="14" style="48" customWidth="1"/>
    <col min="32" max="255" width="10.5703125" style="48"/>
    <col min="256" max="256" width="0" style="48" hidden="1" customWidth="1"/>
    <col min="257" max="257" width="30" style="48" customWidth="1"/>
    <col min="258" max="259" width="25.140625" style="48" customWidth="1"/>
    <col min="260" max="260" width="30.42578125" style="48" customWidth="1"/>
    <col min="261" max="262" width="44.5703125" style="48" customWidth="1"/>
    <col min="263" max="263" width="44.42578125" style="48" customWidth="1"/>
    <col min="264" max="265" width="21.5703125" style="48" customWidth="1"/>
    <col min="266" max="266" width="16.140625" style="48" customWidth="1"/>
    <col min="267" max="267" width="19" style="48" customWidth="1"/>
    <col min="268" max="268" width="98.42578125" style="48" customWidth="1"/>
    <col min="269" max="270" width="21.42578125" style="48" customWidth="1"/>
    <col min="271" max="271" width="17" style="48" customWidth="1"/>
    <col min="272" max="272" width="34.42578125" style="48" customWidth="1"/>
    <col min="273" max="274" width="25.140625" style="48" customWidth="1"/>
    <col min="275" max="275" width="31.140625" style="48" customWidth="1"/>
    <col min="276" max="276" width="44.42578125" style="48" customWidth="1"/>
    <col min="277" max="277" width="41.140625" style="48" customWidth="1"/>
    <col min="278" max="278" width="21.140625" style="48" customWidth="1"/>
    <col min="279" max="279" width="16.42578125" style="48" customWidth="1"/>
    <col min="280" max="280" width="26.42578125" style="48" customWidth="1"/>
    <col min="281" max="281" width="18" style="48" customWidth="1"/>
    <col min="282" max="282" width="16.5703125" style="48" customWidth="1"/>
    <col min="283" max="283" width="21.5703125" style="48" customWidth="1"/>
    <col min="284" max="284" width="21.42578125" style="48" customWidth="1"/>
    <col min="285" max="285" width="24.42578125" style="48" customWidth="1"/>
    <col min="286" max="286" width="18.140625" style="48" customWidth="1"/>
    <col min="287" max="287" width="14" style="48" customWidth="1"/>
    <col min="288" max="511" width="10.5703125" style="48"/>
    <col min="512" max="512" width="0" style="48" hidden="1" customWidth="1"/>
    <col min="513" max="513" width="30" style="48" customWidth="1"/>
    <col min="514" max="515" width="25.140625" style="48" customWidth="1"/>
    <col min="516" max="516" width="30.42578125" style="48" customWidth="1"/>
    <col min="517" max="518" width="44.5703125" style="48" customWidth="1"/>
    <col min="519" max="519" width="44.42578125" style="48" customWidth="1"/>
    <col min="520" max="521" width="21.5703125" style="48" customWidth="1"/>
    <col min="522" max="522" width="16.140625" style="48" customWidth="1"/>
    <col min="523" max="523" width="19" style="48" customWidth="1"/>
    <col min="524" max="524" width="98.42578125" style="48" customWidth="1"/>
    <col min="525" max="526" width="21.42578125" style="48" customWidth="1"/>
    <col min="527" max="527" width="17" style="48" customWidth="1"/>
    <col min="528" max="528" width="34.42578125" style="48" customWidth="1"/>
    <col min="529" max="530" width="25.140625" style="48" customWidth="1"/>
    <col min="531" max="531" width="31.140625" style="48" customWidth="1"/>
    <col min="532" max="532" width="44.42578125" style="48" customWidth="1"/>
    <col min="533" max="533" width="41.140625" style="48" customWidth="1"/>
    <col min="534" max="534" width="21.140625" style="48" customWidth="1"/>
    <col min="535" max="535" width="16.42578125" style="48" customWidth="1"/>
    <col min="536" max="536" width="26.42578125" style="48" customWidth="1"/>
    <col min="537" max="537" width="18" style="48" customWidth="1"/>
    <col min="538" max="538" width="16.5703125" style="48" customWidth="1"/>
    <col min="539" max="539" width="21.5703125" style="48" customWidth="1"/>
    <col min="540" max="540" width="21.42578125" style="48" customWidth="1"/>
    <col min="541" max="541" width="24.42578125" style="48" customWidth="1"/>
    <col min="542" max="542" width="18.140625" style="48" customWidth="1"/>
    <col min="543" max="543" width="14" style="48" customWidth="1"/>
    <col min="544" max="767" width="10.5703125" style="48"/>
    <col min="768" max="768" width="0" style="48" hidden="1" customWidth="1"/>
    <col min="769" max="769" width="30" style="48" customWidth="1"/>
    <col min="770" max="771" width="25.140625" style="48" customWidth="1"/>
    <col min="772" max="772" width="30.42578125" style="48" customWidth="1"/>
    <col min="773" max="774" width="44.5703125" style="48" customWidth="1"/>
    <col min="775" max="775" width="44.42578125" style="48" customWidth="1"/>
    <col min="776" max="777" width="21.5703125" style="48" customWidth="1"/>
    <col min="778" max="778" width="16.140625" style="48" customWidth="1"/>
    <col min="779" max="779" width="19" style="48" customWidth="1"/>
    <col min="780" max="780" width="98.42578125" style="48" customWidth="1"/>
    <col min="781" max="782" width="21.42578125" style="48" customWidth="1"/>
    <col min="783" max="783" width="17" style="48" customWidth="1"/>
    <col min="784" max="784" width="34.42578125" style="48" customWidth="1"/>
    <col min="785" max="786" width="25.140625" style="48" customWidth="1"/>
    <col min="787" max="787" width="31.140625" style="48" customWidth="1"/>
    <col min="788" max="788" width="44.42578125" style="48" customWidth="1"/>
    <col min="789" max="789" width="41.140625" style="48" customWidth="1"/>
    <col min="790" max="790" width="21.140625" style="48" customWidth="1"/>
    <col min="791" max="791" width="16.42578125" style="48" customWidth="1"/>
    <col min="792" max="792" width="26.42578125" style="48" customWidth="1"/>
    <col min="793" max="793" width="18" style="48" customWidth="1"/>
    <col min="794" max="794" width="16.5703125" style="48" customWidth="1"/>
    <col min="795" max="795" width="21.5703125" style="48" customWidth="1"/>
    <col min="796" max="796" width="21.42578125" style="48" customWidth="1"/>
    <col min="797" max="797" width="24.42578125" style="48" customWidth="1"/>
    <col min="798" max="798" width="18.140625" style="48" customWidth="1"/>
    <col min="799" max="799" width="14" style="48" customWidth="1"/>
    <col min="800" max="1023" width="10.5703125" style="48"/>
    <col min="1024" max="1024" width="0" style="48" hidden="1" customWidth="1"/>
    <col min="1025" max="1025" width="30" style="48" customWidth="1"/>
    <col min="1026" max="1027" width="25.140625" style="48" customWidth="1"/>
    <col min="1028" max="1028" width="30.42578125" style="48" customWidth="1"/>
    <col min="1029" max="1030" width="44.5703125" style="48" customWidth="1"/>
    <col min="1031" max="1031" width="44.42578125" style="48" customWidth="1"/>
    <col min="1032" max="1033" width="21.5703125" style="48" customWidth="1"/>
    <col min="1034" max="1034" width="16.140625" style="48" customWidth="1"/>
    <col min="1035" max="1035" width="19" style="48" customWidth="1"/>
    <col min="1036" max="1036" width="98.42578125" style="48" customWidth="1"/>
    <col min="1037" max="1038" width="21.42578125" style="48" customWidth="1"/>
    <col min="1039" max="1039" width="17" style="48" customWidth="1"/>
    <col min="1040" max="1040" width="34.42578125" style="48" customWidth="1"/>
    <col min="1041" max="1042" width="25.140625" style="48" customWidth="1"/>
    <col min="1043" max="1043" width="31.140625" style="48" customWidth="1"/>
    <col min="1044" max="1044" width="44.42578125" style="48" customWidth="1"/>
    <col min="1045" max="1045" width="41.140625" style="48" customWidth="1"/>
    <col min="1046" max="1046" width="21.140625" style="48" customWidth="1"/>
    <col min="1047" max="1047" width="16.42578125" style="48" customWidth="1"/>
    <col min="1048" max="1048" width="26.42578125" style="48" customWidth="1"/>
    <col min="1049" max="1049" width="18" style="48" customWidth="1"/>
    <col min="1050" max="1050" width="16.5703125" style="48" customWidth="1"/>
    <col min="1051" max="1051" width="21.5703125" style="48" customWidth="1"/>
    <col min="1052" max="1052" width="21.42578125" style="48" customWidth="1"/>
    <col min="1053" max="1053" width="24.42578125" style="48" customWidth="1"/>
    <col min="1054" max="1054" width="18.140625" style="48" customWidth="1"/>
    <col min="1055" max="1055" width="14" style="48" customWidth="1"/>
    <col min="1056" max="1279" width="10.5703125" style="48"/>
    <col min="1280" max="1280" width="0" style="48" hidden="1" customWidth="1"/>
    <col min="1281" max="1281" width="30" style="48" customWidth="1"/>
    <col min="1282" max="1283" width="25.140625" style="48" customWidth="1"/>
    <col min="1284" max="1284" width="30.42578125" style="48" customWidth="1"/>
    <col min="1285" max="1286" width="44.5703125" style="48" customWidth="1"/>
    <col min="1287" max="1287" width="44.42578125" style="48" customWidth="1"/>
    <col min="1288" max="1289" width="21.5703125" style="48" customWidth="1"/>
    <col min="1290" max="1290" width="16.140625" style="48" customWidth="1"/>
    <col min="1291" max="1291" width="19" style="48" customWidth="1"/>
    <col min="1292" max="1292" width="98.42578125" style="48" customWidth="1"/>
    <col min="1293" max="1294" width="21.42578125" style="48" customWidth="1"/>
    <col min="1295" max="1295" width="17" style="48" customWidth="1"/>
    <col min="1296" max="1296" width="34.42578125" style="48" customWidth="1"/>
    <col min="1297" max="1298" width="25.140625" style="48" customWidth="1"/>
    <col min="1299" max="1299" width="31.140625" style="48" customWidth="1"/>
    <col min="1300" max="1300" width="44.42578125" style="48" customWidth="1"/>
    <col min="1301" max="1301" width="41.140625" style="48" customWidth="1"/>
    <col min="1302" max="1302" width="21.140625" style="48" customWidth="1"/>
    <col min="1303" max="1303" width="16.42578125" style="48" customWidth="1"/>
    <col min="1304" max="1304" width="26.42578125" style="48" customWidth="1"/>
    <col min="1305" max="1305" width="18" style="48" customWidth="1"/>
    <col min="1306" max="1306" width="16.5703125" style="48" customWidth="1"/>
    <col min="1307" max="1307" width="21.5703125" style="48" customWidth="1"/>
    <col min="1308" max="1308" width="21.42578125" style="48" customWidth="1"/>
    <col min="1309" max="1309" width="24.42578125" style="48" customWidth="1"/>
    <col min="1310" max="1310" width="18.140625" style="48" customWidth="1"/>
    <col min="1311" max="1311" width="14" style="48" customWidth="1"/>
    <col min="1312" max="1535" width="10.5703125" style="48"/>
    <col min="1536" max="1536" width="0" style="48" hidden="1" customWidth="1"/>
    <col min="1537" max="1537" width="30" style="48" customWidth="1"/>
    <col min="1538" max="1539" width="25.140625" style="48" customWidth="1"/>
    <col min="1540" max="1540" width="30.42578125" style="48" customWidth="1"/>
    <col min="1541" max="1542" width="44.5703125" style="48" customWidth="1"/>
    <col min="1543" max="1543" width="44.42578125" style="48" customWidth="1"/>
    <col min="1544" max="1545" width="21.5703125" style="48" customWidth="1"/>
    <col min="1546" max="1546" width="16.140625" style="48" customWidth="1"/>
    <col min="1547" max="1547" width="19" style="48" customWidth="1"/>
    <col min="1548" max="1548" width="98.42578125" style="48" customWidth="1"/>
    <col min="1549" max="1550" width="21.42578125" style="48" customWidth="1"/>
    <col min="1551" max="1551" width="17" style="48" customWidth="1"/>
    <col min="1552" max="1552" width="34.42578125" style="48" customWidth="1"/>
    <col min="1553" max="1554" width="25.140625" style="48" customWidth="1"/>
    <col min="1555" max="1555" width="31.140625" style="48" customWidth="1"/>
    <col min="1556" max="1556" width="44.42578125" style="48" customWidth="1"/>
    <col min="1557" max="1557" width="41.140625" style="48" customWidth="1"/>
    <col min="1558" max="1558" width="21.140625" style="48" customWidth="1"/>
    <col min="1559" max="1559" width="16.42578125" style="48" customWidth="1"/>
    <col min="1560" max="1560" width="26.42578125" style="48" customWidth="1"/>
    <col min="1561" max="1561" width="18" style="48" customWidth="1"/>
    <col min="1562" max="1562" width="16.5703125" style="48" customWidth="1"/>
    <col min="1563" max="1563" width="21.5703125" style="48" customWidth="1"/>
    <col min="1564" max="1564" width="21.42578125" style="48" customWidth="1"/>
    <col min="1565" max="1565" width="24.42578125" style="48" customWidth="1"/>
    <col min="1566" max="1566" width="18.140625" style="48" customWidth="1"/>
    <col min="1567" max="1567" width="14" style="48" customWidth="1"/>
    <col min="1568" max="1791" width="10.5703125" style="48"/>
    <col min="1792" max="1792" width="0" style="48" hidden="1" customWidth="1"/>
    <col min="1793" max="1793" width="30" style="48" customWidth="1"/>
    <col min="1794" max="1795" width="25.140625" style="48" customWidth="1"/>
    <col min="1796" max="1796" width="30.42578125" style="48" customWidth="1"/>
    <col min="1797" max="1798" width="44.5703125" style="48" customWidth="1"/>
    <col min="1799" max="1799" width="44.42578125" style="48" customWidth="1"/>
    <col min="1800" max="1801" width="21.5703125" style="48" customWidth="1"/>
    <col min="1802" max="1802" width="16.140625" style="48" customWidth="1"/>
    <col min="1803" max="1803" width="19" style="48" customWidth="1"/>
    <col min="1804" max="1804" width="98.42578125" style="48" customWidth="1"/>
    <col min="1805" max="1806" width="21.42578125" style="48" customWidth="1"/>
    <col min="1807" max="1807" width="17" style="48" customWidth="1"/>
    <col min="1808" max="1808" width="34.42578125" style="48" customWidth="1"/>
    <col min="1809" max="1810" width="25.140625" style="48" customWidth="1"/>
    <col min="1811" max="1811" width="31.140625" style="48" customWidth="1"/>
    <col min="1812" max="1812" width="44.42578125" style="48" customWidth="1"/>
    <col min="1813" max="1813" width="41.140625" style="48" customWidth="1"/>
    <col min="1814" max="1814" width="21.140625" style="48" customWidth="1"/>
    <col min="1815" max="1815" width="16.42578125" style="48" customWidth="1"/>
    <col min="1816" max="1816" width="26.42578125" style="48" customWidth="1"/>
    <col min="1817" max="1817" width="18" style="48" customWidth="1"/>
    <col min="1818" max="1818" width="16.5703125" style="48" customWidth="1"/>
    <col min="1819" max="1819" width="21.5703125" style="48" customWidth="1"/>
    <col min="1820" max="1820" width="21.42578125" style="48" customWidth="1"/>
    <col min="1821" max="1821" width="24.42578125" style="48" customWidth="1"/>
    <col min="1822" max="1822" width="18.140625" style="48" customWidth="1"/>
    <col min="1823" max="1823" width="14" style="48" customWidth="1"/>
    <col min="1824" max="2047" width="10.5703125" style="48"/>
    <col min="2048" max="2048" width="0" style="48" hidden="1" customWidth="1"/>
    <col min="2049" max="2049" width="30" style="48" customWidth="1"/>
    <col min="2050" max="2051" width="25.140625" style="48" customWidth="1"/>
    <col min="2052" max="2052" width="30.42578125" style="48" customWidth="1"/>
    <col min="2053" max="2054" width="44.5703125" style="48" customWidth="1"/>
    <col min="2055" max="2055" width="44.42578125" style="48" customWidth="1"/>
    <col min="2056" max="2057" width="21.5703125" style="48" customWidth="1"/>
    <col min="2058" max="2058" width="16.140625" style="48" customWidth="1"/>
    <col min="2059" max="2059" width="19" style="48" customWidth="1"/>
    <col min="2060" max="2060" width="98.42578125" style="48" customWidth="1"/>
    <col min="2061" max="2062" width="21.42578125" style="48" customWidth="1"/>
    <col min="2063" max="2063" width="17" style="48" customWidth="1"/>
    <col min="2064" max="2064" width="34.42578125" style="48" customWidth="1"/>
    <col min="2065" max="2066" width="25.140625" style="48" customWidth="1"/>
    <col min="2067" max="2067" width="31.140625" style="48" customWidth="1"/>
    <col min="2068" max="2068" width="44.42578125" style="48" customWidth="1"/>
    <col min="2069" max="2069" width="41.140625" style="48" customWidth="1"/>
    <col min="2070" max="2070" width="21.140625" style="48" customWidth="1"/>
    <col min="2071" max="2071" width="16.42578125" style="48" customWidth="1"/>
    <col min="2072" max="2072" width="26.42578125" style="48" customWidth="1"/>
    <col min="2073" max="2073" width="18" style="48" customWidth="1"/>
    <col min="2074" max="2074" width="16.5703125" style="48" customWidth="1"/>
    <col min="2075" max="2075" width="21.5703125" style="48" customWidth="1"/>
    <col min="2076" max="2076" width="21.42578125" style="48" customWidth="1"/>
    <col min="2077" max="2077" width="24.42578125" style="48" customWidth="1"/>
    <col min="2078" max="2078" width="18.140625" style="48" customWidth="1"/>
    <col min="2079" max="2079" width="14" style="48" customWidth="1"/>
    <col min="2080" max="2303" width="10.5703125" style="48"/>
    <col min="2304" max="2304" width="0" style="48" hidden="1" customWidth="1"/>
    <col min="2305" max="2305" width="30" style="48" customWidth="1"/>
    <col min="2306" max="2307" width="25.140625" style="48" customWidth="1"/>
    <col min="2308" max="2308" width="30.42578125" style="48" customWidth="1"/>
    <col min="2309" max="2310" width="44.5703125" style="48" customWidth="1"/>
    <col min="2311" max="2311" width="44.42578125" style="48" customWidth="1"/>
    <col min="2312" max="2313" width="21.5703125" style="48" customWidth="1"/>
    <col min="2314" max="2314" width="16.140625" style="48" customWidth="1"/>
    <col min="2315" max="2315" width="19" style="48" customWidth="1"/>
    <col min="2316" max="2316" width="98.42578125" style="48" customWidth="1"/>
    <col min="2317" max="2318" width="21.42578125" style="48" customWidth="1"/>
    <col min="2319" max="2319" width="17" style="48" customWidth="1"/>
    <col min="2320" max="2320" width="34.42578125" style="48" customWidth="1"/>
    <col min="2321" max="2322" width="25.140625" style="48" customWidth="1"/>
    <col min="2323" max="2323" width="31.140625" style="48" customWidth="1"/>
    <col min="2324" max="2324" width="44.42578125" style="48" customWidth="1"/>
    <col min="2325" max="2325" width="41.140625" style="48" customWidth="1"/>
    <col min="2326" max="2326" width="21.140625" style="48" customWidth="1"/>
    <col min="2327" max="2327" width="16.42578125" style="48" customWidth="1"/>
    <col min="2328" max="2328" width="26.42578125" style="48" customWidth="1"/>
    <col min="2329" max="2329" width="18" style="48" customWidth="1"/>
    <col min="2330" max="2330" width="16.5703125" style="48" customWidth="1"/>
    <col min="2331" max="2331" width="21.5703125" style="48" customWidth="1"/>
    <col min="2332" max="2332" width="21.42578125" style="48" customWidth="1"/>
    <col min="2333" max="2333" width="24.42578125" style="48" customWidth="1"/>
    <col min="2334" max="2334" width="18.140625" style="48" customWidth="1"/>
    <col min="2335" max="2335" width="14" style="48" customWidth="1"/>
    <col min="2336" max="2559" width="10.5703125" style="48"/>
    <col min="2560" max="2560" width="0" style="48" hidden="1" customWidth="1"/>
    <col min="2561" max="2561" width="30" style="48" customWidth="1"/>
    <col min="2562" max="2563" width="25.140625" style="48" customWidth="1"/>
    <col min="2564" max="2564" width="30.42578125" style="48" customWidth="1"/>
    <col min="2565" max="2566" width="44.5703125" style="48" customWidth="1"/>
    <col min="2567" max="2567" width="44.42578125" style="48" customWidth="1"/>
    <col min="2568" max="2569" width="21.5703125" style="48" customWidth="1"/>
    <col min="2570" max="2570" width="16.140625" style="48" customWidth="1"/>
    <col min="2571" max="2571" width="19" style="48" customWidth="1"/>
    <col min="2572" max="2572" width="98.42578125" style="48" customWidth="1"/>
    <col min="2573" max="2574" width="21.42578125" style="48" customWidth="1"/>
    <col min="2575" max="2575" width="17" style="48" customWidth="1"/>
    <col min="2576" max="2576" width="34.42578125" style="48" customWidth="1"/>
    <col min="2577" max="2578" width="25.140625" style="48" customWidth="1"/>
    <col min="2579" max="2579" width="31.140625" style="48" customWidth="1"/>
    <col min="2580" max="2580" width="44.42578125" style="48" customWidth="1"/>
    <col min="2581" max="2581" width="41.140625" style="48" customWidth="1"/>
    <col min="2582" max="2582" width="21.140625" style="48" customWidth="1"/>
    <col min="2583" max="2583" width="16.42578125" style="48" customWidth="1"/>
    <col min="2584" max="2584" width="26.42578125" style="48" customWidth="1"/>
    <col min="2585" max="2585" width="18" style="48" customWidth="1"/>
    <col min="2586" max="2586" width="16.5703125" style="48" customWidth="1"/>
    <col min="2587" max="2587" width="21.5703125" style="48" customWidth="1"/>
    <col min="2588" max="2588" width="21.42578125" style="48" customWidth="1"/>
    <col min="2589" max="2589" width="24.42578125" style="48" customWidth="1"/>
    <col min="2590" max="2590" width="18.140625" style="48" customWidth="1"/>
    <col min="2591" max="2591" width="14" style="48" customWidth="1"/>
    <col min="2592" max="2815" width="10.5703125" style="48"/>
    <col min="2816" max="2816" width="0" style="48" hidden="1" customWidth="1"/>
    <col min="2817" max="2817" width="30" style="48" customWidth="1"/>
    <col min="2818" max="2819" width="25.140625" style="48" customWidth="1"/>
    <col min="2820" max="2820" width="30.42578125" style="48" customWidth="1"/>
    <col min="2821" max="2822" width="44.5703125" style="48" customWidth="1"/>
    <col min="2823" max="2823" width="44.42578125" style="48" customWidth="1"/>
    <col min="2824" max="2825" width="21.5703125" style="48" customWidth="1"/>
    <col min="2826" max="2826" width="16.140625" style="48" customWidth="1"/>
    <col min="2827" max="2827" width="19" style="48" customWidth="1"/>
    <col min="2828" max="2828" width="98.42578125" style="48" customWidth="1"/>
    <col min="2829" max="2830" width="21.42578125" style="48" customWidth="1"/>
    <col min="2831" max="2831" width="17" style="48" customWidth="1"/>
    <col min="2832" max="2832" width="34.42578125" style="48" customWidth="1"/>
    <col min="2833" max="2834" width="25.140625" style="48" customWidth="1"/>
    <col min="2835" max="2835" width="31.140625" style="48" customWidth="1"/>
    <col min="2836" max="2836" width="44.42578125" style="48" customWidth="1"/>
    <col min="2837" max="2837" width="41.140625" style="48" customWidth="1"/>
    <col min="2838" max="2838" width="21.140625" style="48" customWidth="1"/>
    <col min="2839" max="2839" width="16.42578125" style="48" customWidth="1"/>
    <col min="2840" max="2840" width="26.42578125" style="48" customWidth="1"/>
    <col min="2841" max="2841" width="18" style="48" customWidth="1"/>
    <col min="2842" max="2842" width="16.5703125" style="48" customWidth="1"/>
    <col min="2843" max="2843" width="21.5703125" style="48" customWidth="1"/>
    <col min="2844" max="2844" width="21.42578125" style="48" customWidth="1"/>
    <col min="2845" max="2845" width="24.42578125" style="48" customWidth="1"/>
    <col min="2846" max="2846" width="18.140625" style="48" customWidth="1"/>
    <col min="2847" max="2847" width="14" style="48" customWidth="1"/>
    <col min="2848" max="3071" width="10.5703125" style="48"/>
    <col min="3072" max="3072" width="0" style="48" hidden="1" customWidth="1"/>
    <col min="3073" max="3073" width="30" style="48" customWidth="1"/>
    <col min="3074" max="3075" width="25.140625" style="48" customWidth="1"/>
    <col min="3076" max="3076" width="30.42578125" style="48" customWidth="1"/>
    <col min="3077" max="3078" width="44.5703125" style="48" customWidth="1"/>
    <col min="3079" max="3079" width="44.42578125" style="48" customWidth="1"/>
    <col min="3080" max="3081" width="21.5703125" style="48" customWidth="1"/>
    <col min="3082" max="3082" width="16.140625" style="48" customWidth="1"/>
    <col min="3083" max="3083" width="19" style="48" customWidth="1"/>
    <col min="3084" max="3084" width="98.42578125" style="48" customWidth="1"/>
    <col min="3085" max="3086" width="21.42578125" style="48" customWidth="1"/>
    <col min="3087" max="3087" width="17" style="48" customWidth="1"/>
    <col min="3088" max="3088" width="34.42578125" style="48" customWidth="1"/>
    <col min="3089" max="3090" width="25.140625" style="48" customWidth="1"/>
    <col min="3091" max="3091" width="31.140625" style="48" customWidth="1"/>
    <col min="3092" max="3092" width="44.42578125" style="48" customWidth="1"/>
    <col min="3093" max="3093" width="41.140625" style="48" customWidth="1"/>
    <col min="3094" max="3094" width="21.140625" style="48" customWidth="1"/>
    <col min="3095" max="3095" width="16.42578125" style="48" customWidth="1"/>
    <col min="3096" max="3096" width="26.42578125" style="48" customWidth="1"/>
    <col min="3097" max="3097" width="18" style="48" customWidth="1"/>
    <col min="3098" max="3098" width="16.5703125" style="48" customWidth="1"/>
    <col min="3099" max="3099" width="21.5703125" style="48" customWidth="1"/>
    <col min="3100" max="3100" width="21.42578125" style="48" customWidth="1"/>
    <col min="3101" max="3101" width="24.42578125" style="48" customWidth="1"/>
    <col min="3102" max="3102" width="18.140625" style="48" customWidth="1"/>
    <col min="3103" max="3103" width="14" style="48" customWidth="1"/>
    <col min="3104" max="3327" width="10.5703125" style="48"/>
    <col min="3328" max="3328" width="0" style="48" hidden="1" customWidth="1"/>
    <col min="3329" max="3329" width="30" style="48" customWidth="1"/>
    <col min="3330" max="3331" width="25.140625" style="48" customWidth="1"/>
    <col min="3332" max="3332" width="30.42578125" style="48" customWidth="1"/>
    <col min="3333" max="3334" width="44.5703125" style="48" customWidth="1"/>
    <col min="3335" max="3335" width="44.42578125" style="48" customWidth="1"/>
    <col min="3336" max="3337" width="21.5703125" style="48" customWidth="1"/>
    <col min="3338" max="3338" width="16.140625" style="48" customWidth="1"/>
    <col min="3339" max="3339" width="19" style="48" customWidth="1"/>
    <col min="3340" max="3340" width="98.42578125" style="48" customWidth="1"/>
    <col min="3341" max="3342" width="21.42578125" style="48" customWidth="1"/>
    <col min="3343" max="3343" width="17" style="48" customWidth="1"/>
    <col min="3344" max="3344" width="34.42578125" style="48" customWidth="1"/>
    <col min="3345" max="3346" width="25.140625" style="48" customWidth="1"/>
    <col min="3347" max="3347" width="31.140625" style="48" customWidth="1"/>
    <col min="3348" max="3348" width="44.42578125" style="48" customWidth="1"/>
    <col min="3349" max="3349" width="41.140625" style="48" customWidth="1"/>
    <col min="3350" max="3350" width="21.140625" style="48" customWidth="1"/>
    <col min="3351" max="3351" width="16.42578125" style="48" customWidth="1"/>
    <col min="3352" max="3352" width="26.42578125" style="48" customWidth="1"/>
    <col min="3353" max="3353" width="18" style="48" customWidth="1"/>
    <col min="3354" max="3354" width="16.5703125" style="48" customWidth="1"/>
    <col min="3355" max="3355" width="21.5703125" style="48" customWidth="1"/>
    <col min="3356" max="3356" width="21.42578125" style="48" customWidth="1"/>
    <col min="3357" max="3357" width="24.42578125" style="48" customWidth="1"/>
    <col min="3358" max="3358" width="18.140625" style="48" customWidth="1"/>
    <col min="3359" max="3359" width="14" style="48" customWidth="1"/>
    <col min="3360" max="3583" width="10.5703125" style="48"/>
    <col min="3584" max="3584" width="0" style="48" hidden="1" customWidth="1"/>
    <col min="3585" max="3585" width="30" style="48" customWidth="1"/>
    <col min="3586" max="3587" width="25.140625" style="48" customWidth="1"/>
    <col min="3588" max="3588" width="30.42578125" style="48" customWidth="1"/>
    <col min="3589" max="3590" width="44.5703125" style="48" customWidth="1"/>
    <col min="3591" max="3591" width="44.42578125" style="48" customWidth="1"/>
    <col min="3592" max="3593" width="21.5703125" style="48" customWidth="1"/>
    <col min="3594" max="3594" width="16.140625" style="48" customWidth="1"/>
    <col min="3595" max="3595" width="19" style="48" customWidth="1"/>
    <col min="3596" max="3596" width="98.42578125" style="48" customWidth="1"/>
    <col min="3597" max="3598" width="21.42578125" style="48" customWidth="1"/>
    <col min="3599" max="3599" width="17" style="48" customWidth="1"/>
    <col min="3600" max="3600" width="34.42578125" style="48" customWidth="1"/>
    <col min="3601" max="3602" width="25.140625" style="48" customWidth="1"/>
    <col min="3603" max="3603" width="31.140625" style="48" customWidth="1"/>
    <col min="3604" max="3604" width="44.42578125" style="48" customWidth="1"/>
    <col min="3605" max="3605" width="41.140625" style="48" customWidth="1"/>
    <col min="3606" max="3606" width="21.140625" style="48" customWidth="1"/>
    <col min="3607" max="3607" width="16.42578125" style="48" customWidth="1"/>
    <col min="3608" max="3608" width="26.42578125" style="48" customWidth="1"/>
    <col min="3609" max="3609" width="18" style="48" customWidth="1"/>
    <col min="3610" max="3610" width="16.5703125" style="48" customWidth="1"/>
    <col min="3611" max="3611" width="21.5703125" style="48" customWidth="1"/>
    <col min="3612" max="3612" width="21.42578125" style="48" customWidth="1"/>
    <col min="3613" max="3613" width="24.42578125" style="48" customWidth="1"/>
    <col min="3614" max="3614" width="18.140625" style="48" customWidth="1"/>
    <col min="3615" max="3615" width="14" style="48" customWidth="1"/>
    <col min="3616" max="3839" width="10.5703125" style="48"/>
    <col min="3840" max="3840" width="0" style="48" hidden="1" customWidth="1"/>
    <col min="3841" max="3841" width="30" style="48" customWidth="1"/>
    <col min="3842" max="3843" width="25.140625" style="48" customWidth="1"/>
    <col min="3844" max="3844" width="30.42578125" style="48" customWidth="1"/>
    <col min="3845" max="3846" width="44.5703125" style="48" customWidth="1"/>
    <col min="3847" max="3847" width="44.42578125" style="48" customWidth="1"/>
    <col min="3848" max="3849" width="21.5703125" style="48" customWidth="1"/>
    <col min="3850" max="3850" width="16.140625" style="48" customWidth="1"/>
    <col min="3851" max="3851" width="19" style="48" customWidth="1"/>
    <col min="3852" max="3852" width="98.42578125" style="48" customWidth="1"/>
    <col min="3853" max="3854" width="21.42578125" style="48" customWidth="1"/>
    <col min="3855" max="3855" width="17" style="48" customWidth="1"/>
    <col min="3856" max="3856" width="34.42578125" style="48" customWidth="1"/>
    <col min="3857" max="3858" width="25.140625" style="48" customWidth="1"/>
    <col min="3859" max="3859" width="31.140625" style="48" customWidth="1"/>
    <col min="3860" max="3860" width="44.42578125" style="48" customWidth="1"/>
    <col min="3861" max="3861" width="41.140625" style="48" customWidth="1"/>
    <col min="3862" max="3862" width="21.140625" style="48" customWidth="1"/>
    <col min="3863" max="3863" width="16.42578125" style="48" customWidth="1"/>
    <col min="3864" max="3864" width="26.42578125" style="48" customWidth="1"/>
    <col min="3865" max="3865" width="18" style="48" customWidth="1"/>
    <col min="3866" max="3866" width="16.5703125" style="48" customWidth="1"/>
    <col min="3867" max="3867" width="21.5703125" style="48" customWidth="1"/>
    <col min="3868" max="3868" width="21.42578125" style="48" customWidth="1"/>
    <col min="3869" max="3869" width="24.42578125" style="48" customWidth="1"/>
    <col min="3870" max="3870" width="18.140625" style="48" customWidth="1"/>
    <col min="3871" max="3871" width="14" style="48" customWidth="1"/>
    <col min="3872" max="4095" width="10.5703125" style="48"/>
    <col min="4096" max="4096" width="0" style="48" hidden="1" customWidth="1"/>
    <col min="4097" max="4097" width="30" style="48" customWidth="1"/>
    <col min="4098" max="4099" width="25.140625" style="48" customWidth="1"/>
    <col min="4100" max="4100" width="30.42578125" style="48" customWidth="1"/>
    <col min="4101" max="4102" width="44.5703125" style="48" customWidth="1"/>
    <col min="4103" max="4103" width="44.42578125" style="48" customWidth="1"/>
    <col min="4104" max="4105" width="21.5703125" style="48" customWidth="1"/>
    <col min="4106" max="4106" width="16.140625" style="48" customWidth="1"/>
    <col min="4107" max="4107" width="19" style="48" customWidth="1"/>
    <col min="4108" max="4108" width="98.42578125" style="48" customWidth="1"/>
    <col min="4109" max="4110" width="21.42578125" style="48" customWidth="1"/>
    <col min="4111" max="4111" width="17" style="48" customWidth="1"/>
    <col min="4112" max="4112" width="34.42578125" style="48" customWidth="1"/>
    <col min="4113" max="4114" width="25.140625" style="48" customWidth="1"/>
    <col min="4115" max="4115" width="31.140625" style="48" customWidth="1"/>
    <col min="4116" max="4116" width="44.42578125" style="48" customWidth="1"/>
    <col min="4117" max="4117" width="41.140625" style="48" customWidth="1"/>
    <col min="4118" max="4118" width="21.140625" style="48" customWidth="1"/>
    <col min="4119" max="4119" width="16.42578125" style="48" customWidth="1"/>
    <col min="4120" max="4120" width="26.42578125" style="48" customWidth="1"/>
    <col min="4121" max="4121" width="18" style="48" customWidth="1"/>
    <col min="4122" max="4122" width="16.5703125" style="48" customWidth="1"/>
    <col min="4123" max="4123" width="21.5703125" style="48" customWidth="1"/>
    <col min="4124" max="4124" width="21.42578125" style="48" customWidth="1"/>
    <col min="4125" max="4125" width="24.42578125" style="48" customWidth="1"/>
    <col min="4126" max="4126" width="18.140625" style="48" customWidth="1"/>
    <col min="4127" max="4127" width="14" style="48" customWidth="1"/>
    <col min="4128" max="4351" width="10.5703125" style="48"/>
    <col min="4352" max="4352" width="0" style="48" hidden="1" customWidth="1"/>
    <col min="4353" max="4353" width="30" style="48" customWidth="1"/>
    <col min="4354" max="4355" width="25.140625" style="48" customWidth="1"/>
    <col min="4356" max="4356" width="30.42578125" style="48" customWidth="1"/>
    <col min="4357" max="4358" width="44.5703125" style="48" customWidth="1"/>
    <col min="4359" max="4359" width="44.42578125" style="48" customWidth="1"/>
    <col min="4360" max="4361" width="21.5703125" style="48" customWidth="1"/>
    <col min="4362" max="4362" width="16.140625" style="48" customWidth="1"/>
    <col min="4363" max="4363" width="19" style="48" customWidth="1"/>
    <col min="4364" max="4364" width="98.42578125" style="48" customWidth="1"/>
    <col min="4365" max="4366" width="21.42578125" style="48" customWidth="1"/>
    <col min="4367" max="4367" width="17" style="48" customWidth="1"/>
    <col min="4368" max="4368" width="34.42578125" style="48" customWidth="1"/>
    <col min="4369" max="4370" width="25.140625" style="48" customWidth="1"/>
    <col min="4371" max="4371" width="31.140625" style="48" customWidth="1"/>
    <col min="4372" max="4372" width="44.42578125" style="48" customWidth="1"/>
    <col min="4373" max="4373" width="41.140625" style="48" customWidth="1"/>
    <col min="4374" max="4374" width="21.140625" style="48" customWidth="1"/>
    <col min="4375" max="4375" width="16.42578125" style="48" customWidth="1"/>
    <col min="4376" max="4376" width="26.42578125" style="48" customWidth="1"/>
    <col min="4377" max="4377" width="18" style="48" customWidth="1"/>
    <col min="4378" max="4378" width="16.5703125" style="48" customWidth="1"/>
    <col min="4379" max="4379" width="21.5703125" style="48" customWidth="1"/>
    <col min="4380" max="4380" width="21.42578125" style="48" customWidth="1"/>
    <col min="4381" max="4381" width="24.42578125" style="48" customWidth="1"/>
    <col min="4382" max="4382" width="18.140625" style="48" customWidth="1"/>
    <col min="4383" max="4383" width="14" style="48" customWidth="1"/>
    <col min="4384" max="4607" width="10.5703125" style="48"/>
    <col min="4608" max="4608" width="0" style="48" hidden="1" customWidth="1"/>
    <col min="4609" max="4609" width="30" style="48" customWidth="1"/>
    <col min="4610" max="4611" width="25.140625" style="48" customWidth="1"/>
    <col min="4612" max="4612" width="30.42578125" style="48" customWidth="1"/>
    <col min="4613" max="4614" width="44.5703125" style="48" customWidth="1"/>
    <col min="4615" max="4615" width="44.42578125" style="48" customWidth="1"/>
    <col min="4616" max="4617" width="21.5703125" style="48" customWidth="1"/>
    <col min="4618" max="4618" width="16.140625" style="48" customWidth="1"/>
    <col min="4619" max="4619" width="19" style="48" customWidth="1"/>
    <col min="4620" max="4620" width="98.42578125" style="48" customWidth="1"/>
    <col min="4621" max="4622" width="21.42578125" style="48" customWidth="1"/>
    <col min="4623" max="4623" width="17" style="48" customWidth="1"/>
    <col min="4624" max="4624" width="34.42578125" style="48" customWidth="1"/>
    <col min="4625" max="4626" width="25.140625" style="48" customWidth="1"/>
    <col min="4627" max="4627" width="31.140625" style="48" customWidth="1"/>
    <col min="4628" max="4628" width="44.42578125" style="48" customWidth="1"/>
    <col min="4629" max="4629" width="41.140625" style="48" customWidth="1"/>
    <col min="4630" max="4630" width="21.140625" style="48" customWidth="1"/>
    <col min="4631" max="4631" width="16.42578125" style="48" customWidth="1"/>
    <col min="4632" max="4632" width="26.42578125" style="48" customWidth="1"/>
    <col min="4633" max="4633" width="18" style="48" customWidth="1"/>
    <col min="4634" max="4634" width="16.5703125" style="48" customWidth="1"/>
    <col min="4635" max="4635" width="21.5703125" style="48" customWidth="1"/>
    <col min="4636" max="4636" width="21.42578125" style="48" customWidth="1"/>
    <col min="4637" max="4637" width="24.42578125" style="48" customWidth="1"/>
    <col min="4638" max="4638" width="18.140625" style="48" customWidth="1"/>
    <col min="4639" max="4639" width="14" style="48" customWidth="1"/>
    <col min="4640" max="4863" width="10.5703125" style="48"/>
    <col min="4864" max="4864" width="0" style="48" hidden="1" customWidth="1"/>
    <col min="4865" max="4865" width="30" style="48" customWidth="1"/>
    <col min="4866" max="4867" width="25.140625" style="48" customWidth="1"/>
    <col min="4868" max="4868" width="30.42578125" style="48" customWidth="1"/>
    <col min="4869" max="4870" width="44.5703125" style="48" customWidth="1"/>
    <col min="4871" max="4871" width="44.42578125" style="48" customWidth="1"/>
    <col min="4872" max="4873" width="21.5703125" style="48" customWidth="1"/>
    <col min="4874" max="4874" width="16.140625" style="48" customWidth="1"/>
    <col min="4875" max="4875" width="19" style="48" customWidth="1"/>
    <col min="4876" max="4876" width="98.42578125" style="48" customWidth="1"/>
    <col min="4877" max="4878" width="21.42578125" style="48" customWidth="1"/>
    <col min="4879" max="4879" width="17" style="48" customWidth="1"/>
    <col min="4880" max="4880" width="34.42578125" style="48" customWidth="1"/>
    <col min="4881" max="4882" width="25.140625" style="48" customWidth="1"/>
    <col min="4883" max="4883" width="31.140625" style="48" customWidth="1"/>
    <col min="4884" max="4884" width="44.42578125" style="48" customWidth="1"/>
    <col min="4885" max="4885" width="41.140625" style="48" customWidth="1"/>
    <col min="4886" max="4886" width="21.140625" style="48" customWidth="1"/>
    <col min="4887" max="4887" width="16.42578125" style="48" customWidth="1"/>
    <col min="4888" max="4888" width="26.42578125" style="48" customWidth="1"/>
    <col min="4889" max="4889" width="18" style="48" customWidth="1"/>
    <col min="4890" max="4890" width="16.5703125" style="48" customWidth="1"/>
    <col min="4891" max="4891" width="21.5703125" style="48" customWidth="1"/>
    <col min="4892" max="4892" width="21.42578125" style="48" customWidth="1"/>
    <col min="4893" max="4893" width="24.42578125" style="48" customWidth="1"/>
    <col min="4894" max="4894" width="18.140625" style="48" customWidth="1"/>
    <col min="4895" max="4895" width="14" style="48" customWidth="1"/>
    <col min="4896" max="5119" width="10.5703125" style="48"/>
    <col min="5120" max="5120" width="0" style="48" hidden="1" customWidth="1"/>
    <col min="5121" max="5121" width="30" style="48" customWidth="1"/>
    <col min="5122" max="5123" width="25.140625" style="48" customWidth="1"/>
    <col min="5124" max="5124" width="30.42578125" style="48" customWidth="1"/>
    <col min="5125" max="5126" width="44.5703125" style="48" customWidth="1"/>
    <col min="5127" max="5127" width="44.42578125" style="48" customWidth="1"/>
    <col min="5128" max="5129" width="21.5703125" style="48" customWidth="1"/>
    <col min="5130" max="5130" width="16.140625" style="48" customWidth="1"/>
    <col min="5131" max="5131" width="19" style="48" customWidth="1"/>
    <col min="5132" max="5132" width="98.42578125" style="48" customWidth="1"/>
    <col min="5133" max="5134" width="21.42578125" style="48" customWidth="1"/>
    <col min="5135" max="5135" width="17" style="48" customWidth="1"/>
    <col min="5136" max="5136" width="34.42578125" style="48" customWidth="1"/>
    <col min="5137" max="5138" width="25.140625" style="48" customWidth="1"/>
    <col min="5139" max="5139" width="31.140625" style="48" customWidth="1"/>
    <col min="5140" max="5140" width="44.42578125" style="48" customWidth="1"/>
    <col min="5141" max="5141" width="41.140625" style="48" customWidth="1"/>
    <col min="5142" max="5142" width="21.140625" style="48" customWidth="1"/>
    <col min="5143" max="5143" width="16.42578125" style="48" customWidth="1"/>
    <col min="5144" max="5144" width="26.42578125" style="48" customWidth="1"/>
    <col min="5145" max="5145" width="18" style="48" customWidth="1"/>
    <col min="5146" max="5146" width="16.5703125" style="48" customWidth="1"/>
    <col min="5147" max="5147" width="21.5703125" style="48" customWidth="1"/>
    <col min="5148" max="5148" width="21.42578125" style="48" customWidth="1"/>
    <col min="5149" max="5149" width="24.42578125" style="48" customWidth="1"/>
    <col min="5150" max="5150" width="18.140625" style="48" customWidth="1"/>
    <col min="5151" max="5151" width="14" style="48" customWidth="1"/>
    <col min="5152" max="5375" width="10.5703125" style="48"/>
    <col min="5376" max="5376" width="0" style="48" hidden="1" customWidth="1"/>
    <col min="5377" max="5377" width="30" style="48" customWidth="1"/>
    <col min="5378" max="5379" width="25.140625" style="48" customWidth="1"/>
    <col min="5380" max="5380" width="30.42578125" style="48" customWidth="1"/>
    <col min="5381" max="5382" width="44.5703125" style="48" customWidth="1"/>
    <col min="5383" max="5383" width="44.42578125" style="48" customWidth="1"/>
    <col min="5384" max="5385" width="21.5703125" style="48" customWidth="1"/>
    <col min="5386" max="5386" width="16.140625" style="48" customWidth="1"/>
    <col min="5387" max="5387" width="19" style="48" customWidth="1"/>
    <col min="5388" max="5388" width="98.42578125" style="48" customWidth="1"/>
    <col min="5389" max="5390" width="21.42578125" style="48" customWidth="1"/>
    <col min="5391" max="5391" width="17" style="48" customWidth="1"/>
    <col min="5392" max="5392" width="34.42578125" style="48" customWidth="1"/>
    <col min="5393" max="5394" width="25.140625" style="48" customWidth="1"/>
    <col min="5395" max="5395" width="31.140625" style="48" customWidth="1"/>
    <col min="5396" max="5396" width="44.42578125" style="48" customWidth="1"/>
    <col min="5397" max="5397" width="41.140625" style="48" customWidth="1"/>
    <col min="5398" max="5398" width="21.140625" style="48" customWidth="1"/>
    <col min="5399" max="5399" width="16.42578125" style="48" customWidth="1"/>
    <col min="5400" max="5400" width="26.42578125" style="48" customWidth="1"/>
    <col min="5401" max="5401" width="18" style="48" customWidth="1"/>
    <col min="5402" max="5402" width="16.5703125" style="48" customWidth="1"/>
    <col min="5403" max="5403" width="21.5703125" style="48" customWidth="1"/>
    <col min="5404" max="5404" width="21.42578125" style="48" customWidth="1"/>
    <col min="5405" max="5405" width="24.42578125" style="48" customWidth="1"/>
    <col min="5406" max="5406" width="18.140625" style="48" customWidth="1"/>
    <col min="5407" max="5407" width="14" style="48" customWidth="1"/>
    <col min="5408" max="5631" width="10.5703125" style="48"/>
    <col min="5632" max="5632" width="0" style="48" hidden="1" customWidth="1"/>
    <col min="5633" max="5633" width="30" style="48" customWidth="1"/>
    <col min="5634" max="5635" width="25.140625" style="48" customWidth="1"/>
    <col min="5636" max="5636" width="30.42578125" style="48" customWidth="1"/>
    <col min="5637" max="5638" width="44.5703125" style="48" customWidth="1"/>
    <col min="5639" max="5639" width="44.42578125" style="48" customWidth="1"/>
    <col min="5640" max="5641" width="21.5703125" style="48" customWidth="1"/>
    <col min="5642" max="5642" width="16.140625" style="48" customWidth="1"/>
    <col min="5643" max="5643" width="19" style="48" customWidth="1"/>
    <col min="5644" max="5644" width="98.42578125" style="48" customWidth="1"/>
    <col min="5645" max="5646" width="21.42578125" style="48" customWidth="1"/>
    <col min="5647" max="5647" width="17" style="48" customWidth="1"/>
    <col min="5648" max="5648" width="34.42578125" style="48" customWidth="1"/>
    <col min="5649" max="5650" width="25.140625" style="48" customWidth="1"/>
    <col min="5651" max="5651" width="31.140625" style="48" customWidth="1"/>
    <col min="5652" max="5652" width="44.42578125" style="48" customWidth="1"/>
    <col min="5653" max="5653" width="41.140625" style="48" customWidth="1"/>
    <col min="5654" max="5654" width="21.140625" style="48" customWidth="1"/>
    <col min="5655" max="5655" width="16.42578125" style="48" customWidth="1"/>
    <col min="5656" max="5656" width="26.42578125" style="48" customWidth="1"/>
    <col min="5657" max="5657" width="18" style="48" customWidth="1"/>
    <col min="5658" max="5658" width="16.5703125" style="48" customWidth="1"/>
    <col min="5659" max="5659" width="21.5703125" style="48" customWidth="1"/>
    <col min="5660" max="5660" width="21.42578125" style="48" customWidth="1"/>
    <col min="5661" max="5661" width="24.42578125" style="48" customWidth="1"/>
    <col min="5662" max="5662" width="18.140625" style="48" customWidth="1"/>
    <col min="5663" max="5663" width="14" style="48" customWidth="1"/>
    <col min="5664" max="5887" width="10.5703125" style="48"/>
    <col min="5888" max="5888" width="0" style="48" hidden="1" customWidth="1"/>
    <col min="5889" max="5889" width="30" style="48" customWidth="1"/>
    <col min="5890" max="5891" width="25.140625" style="48" customWidth="1"/>
    <col min="5892" max="5892" width="30.42578125" style="48" customWidth="1"/>
    <col min="5893" max="5894" width="44.5703125" style="48" customWidth="1"/>
    <col min="5895" max="5895" width="44.42578125" style="48" customWidth="1"/>
    <col min="5896" max="5897" width="21.5703125" style="48" customWidth="1"/>
    <col min="5898" max="5898" width="16.140625" style="48" customWidth="1"/>
    <col min="5899" max="5899" width="19" style="48" customWidth="1"/>
    <col min="5900" max="5900" width="98.42578125" style="48" customWidth="1"/>
    <col min="5901" max="5902" width="21.42578125" style="48" customWidth="1"/>
    <col min="5903" max="5903" width="17" style="48" customWidth="1"/>
    <col min="5904" max="5904" width="34.42578125" style="48" customWidth="1"/>
    <col min="5905" max="5906" width="25.140625" style="48" customWidth="1"/>
    <col min="5907" max="5907" width="31.140625" style="48" customWidth="1"/>
    <col min="5908" max="5908" width="44.42578125" style="48" customWidth="1"/>
    <col min="5909" max="5909" width="41.140625" style="48" customWidth="1"/>
    <col min="5910" max="5910" width="21.140625" style="48" customWidth="1"/>
    <col min="5911" max="5911" width="16.42578125" style="48" customWidth="1"/>
    <col min="5912" max="5912" width="26.42578125" style="48" customWidth="1"/>
    <col min="5913" max="5913" width="18" style="48" customWidth="1"/>
    <col min="5914" max="5914" width="16.5703125" style="48" customWidth="1"/>
    <col min="5915" max="5915" width="21.5703125" style="48" customWidth="1"/>
    <col min="5916" max="5916" width="21.42578125" style="48" customWidth="1"/>
    <col min="5917" max="5917" width="24.42578125" style="48" customWidth="1"/>
    <col min="5918" max="5918" width="18.140625" style="48" customWidth="1"/>
    <col min="5919" max="5919" width="14" style="48" customWidth="1"/>
    <col min="5920" max="6143" width="10.5703125" style="48"/>
    <col min="6144" max="6144" width="0" style="48" hidden="1" customWidth="1"/>
    <col min="6145" max="6145" width="30" style="48" customWidth="1"/>
    <col min="6146" max="6147" width="25.140625" style="48" customWidth="1"/>
    <col min="6148" max="6148" width="30.42578125" style="48" customWidth="1"/>
    <col min="6149" max="6150" width="44.5703125" style="48" customWidth="1"/>
    <col min="6151" max="6151" width="44.42578125" style="48" customWidth="1"/>
    <col min="6152" max="6153" width="21.5703125" style="48" customWidth="1"/>
    <col min="6154" max="6154" width="16.140625" style="48" customWidth="1"/>
    <col min="6155" max="6155" width="19" style="48" customWidth="1"/>
    <col min="6156" max="6156" width="98.42578125" style="48" customWidth="1"/>
    <col min="6157" max="6158" width="21.42578125" style="48" customWidth="1"/>
    <col min="6159" max="6159" width="17" style="48" customWidth="1"/>
    <col min="6160" max="6160" width="34.42578125" style="48" customWidth="1"/>
    <col min="6161" max="6162" width="25.140625" style="48" customWidth="1"/>
    <col min="6163" max="6163" width="31.140625" style="48" customWidth="1"/>
    <col min="6164" max="6164" width="44.42578125" style="48" customWidth="1"/>
    <col min="6165" max="6165" width="41.140625" style="48" customWidth="1"/>
    <col min="6166" max="6166" width="21.140625" style="48" customWidth="1"/>
    <col min="6167" max="6167" width="16.42578125" style="48" customWidth="1"/>
    <col min="6168" max="6168" width="26.42578125" style="48" customWidth="1"/>
    <col min="6169" max="6169" width="18" style="48" customWidth="1"/>
    <col min="6170" max="6170" width="16.5703125" style="48" customWidth="1"/>
    <col min="6171" max="6171" width="21.5703125" style="48" customWidth="1"/>
    <col min="6172" max="6172" width="21.42578125" style="48" customWidth="1"/>
    <col min="6173" max="6173" width="24.42578125" style="48" customWidth="1"/>
    <col min="6174" max="6174" width="18.140625" style="48" customWidth="1"/>
    <col min="6175" max="6175" width="14" style="48" customWidth="1"/>
    <col min="6176" max="6399" width="10.5703125" style="48"/>
    <col min="6400" max="6400" width="0" style="48" hidden="1" customWidth="1"/>
    <col min="6401" max="6401" width="30" style="48" customWidth="1"/>
    <col min="6402" max="6403" width="25.140625" style="48" customWidth="1"/>
    <col min="6404" max="6404" width="30.42578125" style="48" customWidth="1"/>
    <col min="6405" max="6406" width="44.5703125" style="48" customWidth="1"/>
    <col min="6407" max="6407" width="44.42578125" style="48" customWidth="1"/>
    <col min="6408" max="6409" width="21.5703125" style="48" customWidth="1"/>
    <col min="6410" max="6410" width="16.140625" style="48" customWidth="1"/>
    <col min="6411" max="6411" width="19" style="48" customWidth="1"/>
    <col min="6412" max="6412" width="98.42578125" style="48" customWidth="1"/>
    <col min="6413" max="6414" width="21.42578125" style="48" customWidth="1"/>
    <col min="6415" max="6415" width="17" style="48" customWidth="1"/>
    <col min="6416" max="6416" width="34.42578125" style="48" customWidth="1"/>
    <col min="6417" max="6418" width="25.140625" style="48" customWidth="1"/>
    <col min="6419" max="6419" width="31.140625" style="48" customWidth="1"/>
    <col min="6420" max="6420" width="44.42578125" style="48" customWidth="1"/>
    <col min="6421" max="6421" width="41.140625" style="48" customWidth="1"/>
    <col min="6422" max="6422" width="21.140625" style="48" customWidth="1"/>
    <col min="6423" max="6423" width="16.42578125" style="48" customWidth="1"/>
    <col min="6424" max="6424" width="26.42578125" style="48" customWidth="1"/>
    <col min="6425" max="6425" width="18" style="48" customWidth="1"/>
    <col min="6426" max="6426" width="16.5703125" style="48" customWidth="1"/>
    <col min="6427" max="6427" width="21.5703125" style="48" customWidth="1"/>
    <col min="6428" max="6428" width="21.42578125" style="48" customWidth="1"/>
    <col min="6429" max="6429" width="24.42578125" style="48" customWidth="1"/>
    <col min="6430" max="6430" width="18.140625" style="48" customWidth="1"/>
    <col min="6431" max="6431" width="14" style="48" customWidth="1"/>
    <col min="6432" max="6655" width="10.5703125" style="48"/>
    <col min="6656" max="6656" width="0" style="48" hidden="1" customWidth="1"/>
    <col min="6657" max="6657" width="30" style="48" customWidth="1"/>
    <col min="6658" max="6659" width="25.140625" style="48" customWidth="1"/>
    <col min="6660" max="6660" width="30.42578125" style="48" customWidth="1"/>
    <col min="6661" max="6662" width="44.5703125" style="48" customWidth="1"/>
    <col min="6663" max="6663" width="44.42578125" style="48" customWidth="1"/>
    <col min="6664" max="6665" width="21.5703125" style="48" customWidth="1"/>
    <col min="6666" max="6666" width="16.140625" style="48" customWidth="1"/>
    <col min="6667" max="6667" width="19" style="48" customWidth="1"/>
    <col min="6668" max="6668" width="98.42578125" style="48" customWidth="1"/>
    <col min="6669" max="6670" width="21.42578125" style="48" customWidth="1"/>
    <col min="6671" max="6671" width="17" style="48" customWidth="1"/>
    <col min="6672" max="6672" width="34.42578125" style="48" customWidth="1"/>
    <col min="6673" max="6674" width="25.140625" style="48" customWidth="1"/>
    <col min="6675" max="6675" width="31.140625" style="48" customWidth="1"/>
    <col min="6676" max="6676" width="44.42578125" style="48" customWidth="1"/>
    <col min="6677" max="6677" width="41.140625" style="48" customWidth="1"/>
    <col min="6678" max="6678" width="21.140625" style="48" customWidth="1"/>
    <col min="6679" max="6679" width="16.42578125" style="48" customWidth="1"/>
    <col min="6680" max="6680" width="26.42578125" style="48" customWidth="1"/>
    <col min="6681" max="6681" width="18" style="48" customWidth="1"/>
    <col min="6682" max="6682" width="16.5703125" style="48" customWidth="1"/>
    <col min="6683" max="6683" width="21.5703125" style="48" customWidth="1"/>
    <col min="6684" max="6684" width="21.42578125" style="48" customWidth="1"/>
    <col min="6685" max="6685" width="24.42578125" style="48" customWidth="1"/>
    <col min="6686" max="6686" width="18.140625" style="48" customWidth="1"/>
    <col min="6687" max="6687" width="14" style="48" customWidth="1"/>
    <col min="6688" max="6911" width="10.5703125" style="48"/>
    <col min="6912" max="6912" width="0" style="48" hidden="1" customWidth="1"/>
    <col min="6913" max="6913" width="30" style="48" customWidth="1"/>
    <col min="6914" max="6915" width="25.140625" style="48" customWidth="1"/>
    <col min="6916" max="6916" width="30.42578125" style="48" customWidth="1"/>
    <col min="6917" max="6918" width="44.5703125" style="48" customWidth="1"/>
    <col min="6919" max="6919" width="44.42578125" style="48" customWidth="1"/>
    <col min="6920" max="6921" width="21.5703125" style="48" customWidth="1"/>
    <col min="6922" max="6922" width="16.140625" style="48" customWidth="1"/>
    <col min="6923" max="6923" width="19" style="48" customWidth="1"/>
    <col min="6924" max="6924" width="98.42578125" style="48" customWidth="1"/>
    <col min="6925" max="6926" width="21.42578125" style="48" customWidth="1"/>
    <col min="6927" max="6927" width="17" style="48" customWidth="1"/>
    <col min="6928" max="6928" width="34.42578125" style="48" customWidth="1"/>
    <col min="6929" max="6930" width="25.140625" style="48" customWidth="1"/>
    <col min="6931" max="6931" width="31.140625" style="48" customWidth="1"/>
    <col min="6932" max="6932" width="44.42578125" style="48" customWidth="1"/>
    <col min="6933" max="6933" width="41.140625" style="48" customWidth="1"/>
    <col min="6934" max="6934" width="21.140625" style="48" customWidth="1"/>
    <col min="6935" max="6935" width="16.42578125" style="48" customWidth="1"/>
    <col min="6936" max="6936" width="26.42578125" style="48" customWidth="1"/>
    <col min="6937" max="6937" width="18" style="48" customWidth="1"/>
    <col min="6938" max="6938" width="16.5703125" style="48" customWidth="1"/>
    <col min="6939" max="6939" width="21.5703125" style="48" customWidth="1"/>
    <col min="6940" max="6940" width="21.42578125" style="48" customWidth="1"/>
    <col min="6941" max="6941" width="24.42578125" style="48" customWidth="1"/>
    <col min="6942" max="6942" width="18.140625" style="48" customWidth="1"/>
    <col min="6943" max="6943" width="14" style="48" customWidth="1"/>
    <col min="6944" max="7167" width="10.5703125" style="48"/>
    <col min="7168" max="7168" width="0" style="48" hidden="1" customWidth="1"/>
    <col min="7169" max="7169" width="30" style="48" customWidth="1"/>
    <col min="7170" max="7171" width="25.140625" style="48" customWidth="1"/>
    <col min="7172" max="7172" width="30.42578125" style="48" customWidth="1"/>
    <col min="7173" max="7174" width="44.5703125" style="48" customWidth="1"/>
    <col min="7175" max="7175" width="44.42578125" style="48" customWidth="1"/>
    <col min="7176" max="7177" width="21.5703125" style="48" customWidth="1"/>
    <col min="7178" max="7178" width="16.140625" style="48" customWidth="1"/>
    <col min="7179" max="7179" width="19" style="48" customWidth="1"/>
    <col min="7180" max="7180" width="98.42578125" style="48" customWidth="1"/>
    <col min="7181" max="7182" width="21.42578125" style="48" customWidth="1"/>
    <col min="7183" max="7183" width="17" style="48" customWidth="1"/>
    <col min="7184" max="7184" width="34.42578125" style="48" customWidth="1"/>
    <col min="7185" max="7186" width="25.140625" style="48" customWidth="1"/>
    <col min="7187" max="7187" width="31.140625" style="48" customWidth="1"/>
    <col min="7188" max="7188" width="44.42578125" style="48" customWidth="1"/>
    <col min="7189" max="7189" width="41.140625" style="48" customWidth="1"/>
    <col min="7190" max="7190" width="21.140625" style="48" customWidth="1"/>
    <col min="7191" max="7191" width="16.42578125" style="48" customWidth="1"/>
    <col min="7192" max="7192" width="26.42578125" style="48" customWidth="1"/>
    <col min="7193" max="7193" width="18" style="48" customWidth="1"/>
    <col min="7194" max="7194" width="16.5703125" style="48" customWidth="1"/>
    <col min="7195" max="7195" width="21.5703125" style="48" customWidth="1"/>
    <col min="7196" max="7196" width="21.42578125" style="48" customWidth="1"/>
    <col min="7197" max="7197" width="24.42578125" style="48" customWidth="1"/>
    <col min="7198" max="7198" width="18.140625" style="48" customWidth="1"/>
    <col min="7199" max="7199" width="14" style="48" customWidth="1"/>
    <col min="7200" max="7423" width="10.5703125" style="48"/>
    <col min="7424" max="7424" width="0" style="48" hidden="1" customWidth="1"/>
    <col min="7425" max="7425" width="30" style="48" customWidth="1"/>
    <col min="7426" max="7427" width="25.140625" style="48" customWidth="1"/>
    <col min="7428" max="7428" width="30.42578125" style="48" customWidth="1"/>
    <col min="7429" max="7430" width="44.5703125" style="48" customWidth="1"/>
    <col min="7431" max="7431" width="44.42578125" style="48" customWidth="1"/>
    <col min="7432" max="7433" width="21.5703125" style="48" customWidth="1"/>
    <col min="7434" max="7434" width="16.140625" style="48" customWidth="1"/>
    <col min="7435" max="7435" width="19" style="48" customWidth="1"/>
    <col min="7436" max="7436" width="98.42578125" style="48" customWidth="1"/>
    <col min="7437" max="7438" width="21.42578125" style="48" customWidth="1"/>
    <col min="7439" max="7439" width="17" style="48" customWidth="1"/>
    <col min="7440" max="7440" width="34.42578125" style="48" customWidth="1"/>
    <col min="7441" max="7442" width="25.140625" style="48" customWidth="1"/>
    <col min="7443" max="7443" width="31.140625" style="48" customWidth="1"/>
    <col min="7444" max="7444" width="44.42578125" style="48" customWidth="1"/>
    <col min="7445" max="7445" width="41.140625" style="48" customWidth="1"/>
    <col min="7446" max="7446" width="21.140625" style="48" customWidth="1"/>
    <col min="7447" max="7447" width="16.42578125" style="48" customWidth="1"/>
    <col min="7448" max="7448" width="26.42578125" style="48" customWidth="1"/>
    <col min="7449" max="7449" width="18" style="48" customWidth="1"/>
    <col min="7450" max="7450" width="16.5703125" style="48" customWidth="1"/>
    <col min="7451" max="7451" width="21.5703125" style="48" customWidth="1"/>
    <col min="7452" max="7452" width="21.42578125" style="48" customWidth="1"/>
    <col min="7453" max="7453" width="24.42578125" style="48" customWidth="1"/>
    <col min="7454" max="7454" width="18.140625" style="48" customWidth="1"/>
    <col min="7455" max="7455" width="14" style="48" customWidth="1"/>
    <col min="7456" max="7679" width="10.5703125" style="48"/>
    <col min="7680" max="7680" width="0" style="48" hidden="1" customWidth="1"/>
    <col min="7681" max="7681" width="30" style="48" customWidth="1"/>
    <col min="7682" max="7683" width="25.140625" style="48" customWidth="1"/>
    <col min="7684" max="7684" width="30.42578125" style="48" customWidth="1"/>
    <col min="7685" max="7686" width="44.5703125" style="48" customWidth="1"/>
    <col min="7687" max="7687" width="44.42578125" style="48" customWidth="1"/>
    <col min="7688" max="7689" width="21.5703125" style="48" customWidth="1"/>
    <col min="7690" max="7690" width="16.140625" style="48" customWidth="1"/>
    <col min="7691" max="7691" width="19" style="48" customWidth="1"/>
    <col min="7692" max="7692" width="98.42578125" style="48" customWidth="1"/>
    <col min="7693" max="7694" width="21.42578125" style="48" customWidth="1"/>
    <col min="7695" max="7695" width="17" style="48" customWidth="1"/>
    <col min="7696" max="7696" width="34.42578125" style="48" customWidth="1"/>
    <col min="7697" max="7698" width="25.140625" style="48" customWidth="1"/>
    <col min="7699" max="7699" width="31.140625" style="48" customWidth="1"/>
    <col min="7700" max="7700" width="44.42578125" style="48" customWidth="1"/>
    <col min="7701" max="7701" width="41.140625" style="48" customWidth="1"/>
    <col min="7702" max="7702" width="21.140625" style="48" customWidth="1"/>
    <col min="7703" max="7703" width="16.42578125" style="48" customWidth="1"/>
    <col min="7704" max="7704" width="26.42578125" style="48" customWidth="1"/>
    <col min="7705" max="7705" width="18" style="48" customWidth="1"/>
    <col min="7706" max="7706" width="16.5703125" style="48" customWidth="1"/>
    <col min="7707" max="7707" width="21.5703125" style="48" customWidth="1"/>
    <col min="7708" max="7708" width="21.42578125" style="48" customWidth="1"/>
    <col min="7709" max="7709" width="24.42578125" style="48" customWidth="1"/>
    <col min="7710" max="7710" width="18.140625" style="48" customWidth="1"/>
    <col min="7711" max="7711" width="14" style="48" customWidth="1"/>
    <col min="7712" max="7935" width="10.5703125" style="48"/>
    <col min="7936" max="7936" width="0" style="48" hidden="1" customWidth="1"/>
    <col min="7937" max="7937" width="30" style="48" customWidth="1"/>
    <col min="7938" max="7939" width="25.140625" style="48" customWidth="1"/>
    <col min="7940" max="7940" width="30.42578125" style="48" customWidth="1"/>
    <col min="7941" max="7942" width="44.5703125" style="48" customWidth="1"/>
    <col min="7943" max="7943" width="44.42578125" style="48" customWidth="1"/>
    <col min="7944" max="7945" width="21.5703125" style="48" customWidth="1"/>
    <col min="7946" max="7946" width="16.140625" style="48" customWidth="1"/>
    <col min="7947" max="7947" width="19" style="48" customWidth="1"/>
    <col min="7948" max="7948" width="98.42578125" style="48" customWidth="1"/>
    <col min="7949" max="7950" width="21.42578125" style="48" customWidth="1"/>
    <col min="7951" max="7951" width="17" style="48" customWidth="1"/>
    <col min="7952" max="7952" width="34.42578125" style="48" customWidth="1"/>
    <col min="7953" max="7954" width="25.140625" style="48" customWidth="1"/>
    <col min="7955" max="7955" width="31.140625" style="48" customWidth="1"/>
    <col min="7956" max="7956" width="44.42578125" style="48" customWidth="1"/>
    <col min="7957" max="7957" width="41.140625" style="48" customWidth="1"/>
    <col min="7958" max="7958" width="21.140625" style="48" customWidth="1"/>
    <col min="7959" max="7959" width="16.42578125" style="48" customWidth="1"/>
    <col min="7960" max="7960" width="26.42578125" style="48" customWidth="1"/>
    <col min="7961" max="7961" width="18" style="48" customWidth="1"/>
    <col min="7962" max="7962" width="16.5703125" style="48" customWidth="1"/>
    <col min="7963" max="7963" width="21.5703125" style="48" customWidth="1"/>
    <col min="7964" max="7964" width="21.42578125" style="48" customWidth="1"/>
    <col min="7965" max="7965" width="24.42578125" style="48" customWidth="1"/>
    <col min="7966" max="7966" width="18.140625" style="48" customWidth="1"/>
    <col min="7967" max="7967" width="14" style="48" customWidth="1"/>
    <col min="7968" max="8191" width="10.5703125" style="48"/>
    <col min="8192" max="8192" width="0" style="48" hidden="1" customWidth="1"/>
    <col min="8193" max="8193" width="30" style="48" customWidth="1"/>
    <col min="8194" max="8195" width="25.140625" style="48" customWidth="1"/>
    <col min="8196" max="8196" width="30.42578125" style="48" customWidth="1"/>
    <col min="8197" max="8198" width="44.5703125" style="48" customWidth="1"/>
    <col min="8199" max="8199" width="44.42578125" style="48" customWidth="1"/>
    <col min="8200" max="8201" width="21.5703125" style="48" customWidth="1"/>
    <col min="8202" max="8202" width="16.140625" style="48" customWidth="1"/>
    <col min="8203" max="8203" width="19" style="48" customWidth="1"/>
    <col min="8204" max="8204" width="98.42578125" style="48" customWidth="1"/>
    <col min="8205" max="8206" width="21.42578125" style="48" customWidth="1"/>
    <col min="8207" max="8207" width="17" style="48" customWidth="1"/>
    <col min="8208" max="8208" width="34.42578125" style="48" customWidth="1"/>
    <col min="8209" max="8210" width="25.140625" style="48" customWidth="1"/>
    <col min="8211" max="8211" width="31.140625" style="48" customWidth="1"/>
    <col min="8212" max="8212" width="44.42578125" style="48" customWidth="1"/>
    <col min="8213" max="8213" width="41.140625" style="48" customWidth="1"/>
    <col min="8214" max="8214" width="21.140625" style="48" customWidth="1"/>
    <col min="8215" max="8215" width="16.42578125" style="48" customWidth="1"/>
    <col min="8216" max="8216" width="26.42578125" style="48" customWidth="1"/>
    <col min="8217" max="8217" width="18" style="48" customWidth="1"/>
    <col min="8218" max="8218" width="16.5703125" style="48" customWidth="1"/>
    <col min="8219" max="8219" width="21.5703125" style="48" customWidth="1"/>
    <col min="8220" max="8220" width="21.42578125" style="48" customWidth="1"/>
    <col min="8221" max="8221" width="24.42578125" style="48" customWidth="1"/>
    <col min="8222" max="8222" width="18.140625" style="48" customWidth="1"/>
    <col min="8223" max="8223" width="14" style="48" customWidth="1"/>
    <col min="8224" max="8447" width="10.5703125" style="48"/>
    <col min="8448" max="8448" width="0" style="48" hidden="1" customWidth="1"/>
    <col min="8449" max="8449" width="30" style="48" customWidth="1"/>
    <col min="8450" max="8451" width="25.140625" style="48" customWidth="1"/>
    <col min="8452" max="8452" width="30.42578125" style="48" customWidth="1"/>
    <col min="8453" max="8454" width="44.5703125" style="48" customWidth="1"/>
    <col min="8455" max="8455" width="44.42578125" style="48" customWidth="1"/>
    <col min="8456" max="8457" width="21.5703125" style="48" customWidth="1"/>
    <col min="8458" max="8458" width="16.140625" style="48" customWidth="1"/>
    <col min="8459" max="8459" width="19" style="48" customWidth="1"/>
    <col min="8460" max="8460" width="98.42578125" style="48" customWidth="1"/>
    <col min="8461" max="8462" width="21.42578125" style="48" customWidth="1"/>
    <col min="8463" max="8463" width="17" style="48" customWidth="1"/>
    <col min="8464" max="8464" width="34.42578125" style="48" customWidth="1"/>
    <col min="8465" max="8466" width="25.140625" style="48" customWidth="1"/>
    <col min="8467" max="8467" width="31.140625" style="48" customWidth="1"/>
    <col min="8468" max="8468" width="44.42578125" style="48" customWidth="1"/>
    <col min="8469" max="8469" width="41.140625" style="48" customWidth="1"/>
    <col min="8470" max="8470" width="21.140625" style="48" customWidth="1"/>
    <col min="8471" max="8471" width="16.42578125" style="48" customWidth="1"/>
    <col min="8472" max="8472" width="26.42578125" style="48" customWidth="1"/>
    <col min="8473" max="8473" width="18" style="48" customWidth="1"/>
    <col min="8474" max="8474" width="16.5703125" style="48" customWidth="1"/>
    <col min="8475" max="8475" width="21.5703125" style="48" customWidth="1"/>
    <col min="8476" max="8476" width="21.42578125" style="48" customWidth="1"/>
    <col min="8477" max="8477" width="24.42578125" style="48" customWidth="1"/>
    <col min="8478" max="8478" width="18.140625" style="48" customWidth="1"/>
    <col min="8479" max="8479" width="14" style="48" customWidth="1"/>
    <col min="8480" max="8703" width="10.5703125" style="48"/>
    <col min="8704" max="8704" width="0" style="48" hidden="1" customWidth="1"/>
    <col min="8705" max="8705" width="30" style="48" customWidth="1"/>
    <col min="8706" max="8707" width="25.140625" style="48" customWidth="1"/>
    <col min="8708" max="8708" width="30.42578125" style="48" customWidth="1"/>
    <col min="8709" max="8710" width="44.5703125" style="48" customWidth="1"/>
    <col min="8711" max="8711" width="44.42578125" style="48" customWidth="1"/>
    <col min="8712" max="8713" width="21.5703125" style="48" customWidth="1"/>
    <col min="8714" max="8714" width="16.140625" style="48" customWidth="1"/>
    <col min="8715" max="8715" width="19" style="48" customWidth="1"/>
    <col min="8716" max="8716" width="98.42578125" style="48" customWidth="1"/>
    <col min="8717" max="8718" width="21.42578125" style="48" customWidth="1"/>
    <col min="8719" max="8719" width="17" style="48" customWidth="1"/>
    <col min="8720" max="8720" width="34.42578125" style="48" customWidth="1"/>
    <col min="8721" max="8722" width="25.140625" style="48" customWidth="1"/>
    <col min="8723" max="8723" width="31.140625" style="48" customWidth="1"/>
    <col min="8724" max="8724" width="44.42578125" style="48" customWidth="1"/>
    <col min="8725" max="8725" width="41.140625" style="48" customWidth="1"/>
    <col min="8726" max="8726" width="21.140625" style="48" customWidth="1"/>
    <col min="8727" max="8727" width="16.42578125" style="48" customWidth="1"/>
    <col min="8728" max="8728" width="26.42578125" style="48" customWidth="1"/>
    <col min="8729" max="8729" width="18" style="48" customWidth="1"/>
    <col min="8730" max="8730" width="16.5703125" style="48" customWidth="1"/>
    <col min="8731" max="8731" width="21.5703125" style="48" customWidth="1"/>
    <col min="8732" max="8732" width="21.42578125" style="48" customWidth="1"/>
    <col min="8733" max="8733" width="24.42578125" style="48" customWidth="1"/>
    <col min="8734" max="8734" width="18.140625" style="48" customWidth="1"/>
    <col min="8735" max="8735" width="14" style="48" customWidth="1"/>
    <col min="8736" max="8959" width="10.5703125" style="48"/>
    <col min="8960" max="8960" width="0" style="48" hidden="1" customWidth="1"/>
    <col min="8961" max="8961" width="30" style="48" customWidth="1"/>
    <col min="8962" max="8963" width="25.140625" style="48" customWidth="1"/>
    <col min="8964" max="8964" width="30.42578125" style="48" customWidth="1"/>
    <col min="8965" max="8966" width="44.5703125" style="48" customWidth="1"/>
    <col min="8967" max="8967" width="44.42578125" style="48" customWidth="1"/>
    <col min="8968" max="8969" width="21.5703125" style="48" customWidth="1"/>
    <col min="8970" max="8970" width="16.140625" style="48" customWidth="1"/>
    <col min="8971" max="8971" width="19" style="48" customWidth="1"/>
    <col min="8972" max="8972" width="98.42578125" style="48" customWidth="1"/>
    <col min="8973" max="8974" width="21.42578125" style="48" customWidth="1"/>
    <col min="8975" max="8975" width="17" style="48" customWidth="1"/>
    <col min="8976" max="8976" width="34.42578125" style="48" customWidth="1"/>
    <col min="8977" max="8978" width="25.140625" style="48" customWidth="1"/>
    <col min="8979" max="8979" width="31.140625" style="48" customWidth="1"/>
    <col min="8980" max="8980" width="44.42578125" style="48" customWidth="1"/>
    <col min="8981" max="8981" width="41.140625" style="48" customWidth="1"/>
    <col min="8982" max="8982" width="21.140625" style="48" customWidth="1"/>
    <col min="8983" max="8983" width="16.42578125" style="48" customWidth="1"/>
    <col min="8984" max="8984" width="26.42578125" style="48" customWidth="1"/>
    <col min="8985" max="8985" width="18" style="48" customWidth="1"/>
    <col min="8986" max="8986" width="16.5703125" style="48" customWidth="1"/>
    <col min="8987" max="8987" width="21.5703125" style="48" customWidth="1"/>
    <col min="8988" max="8988" width="21.42578125" style="48" customWidth="1"/>
    <col min="8989" max="8989" width="24.42578125" style="48" customWidth="1"/>
    <col min="8990" max="8990" width="18.140625" style="48" customWidth="1"/>
    <col min="8991" max="8991" width="14" style="48" customWidth="1"/>
    <col min="8992" max="9215" width="10.5703125" style="48"/>
    <col min="9216" max="9216" width="0" style="48" hidden="1" customWidth="1"/>
    <col min="9217" max="9217" width="30" style="48" customWidth="1"/>
    <col min="9218" max="9219" width="25.140625" style="48" customWidth="1"/>
    <col min="9220" max="9220" width="30.42578125" style="48" customWidth="1"/>
    <col min="9221" max="9222" width="44.5703125" style="48" customWidth="1"/>
    <col min="9223" max="9223" width="44.42578125" style="48" customWidth="1"/>
    <col min="9224" max="9225" width="21.5703125" style="48" customWidth="1"/>
    <col min="9226" max="9226" width="16.140625" style="48" customWidth="1"/>
    <col min="9227" max="9227" width="19" style="48" customWidth="1"/>
    <col min="9228" max="9228" width="98.42578125" style="48" customWidth="1"/>
    <col min="9229" max="9230" width="21.42578125" style="48" customWidth="1"/>
    <col min="9231" max="9231" width="17" style="48" customWidth="1"/>
    <col min="9232" max="9232" width="34.42578125" style="48" customWidth="1"/>
    <col min="9233" max="9234" width="25.140625" style="48" customWidth="1"/>
    <col min="9235" max="9235" width="31.140625" style="48" customWidth="1"/>
    <col min="9236" max="9236" width="44.42578125" style="48" customWidth="1"/>
    <col min="9237" max="9237" width="41.140625" style="48" customWidth="1"/>
    <col min="9238" max="9238" width="21.140625" style="48" customWidth="1"/>
    <col min="9239" max="9239" width="16.42578125" style="48" customWidth="1"/>
    <col min="9240" max="9240" width="26.42578125" style="48" customWidth="1"/>
    <col min="9241" max="9241" width="18" style="48" customWidth="1"/>
    <col min="9242" max="9242" width="16.5703125" style="48" customWidth="1"/>
    <col min="9243" max="9243" width="21.5703125" style="48" customWidth="1"/>
    <col min="9244" max="9244" width="21.42578125" style="48" customWidth="1"/>
    <col min="9245" max="9245" width="24.42578125" style="48" customWidth="1"/>
    <col min="9246" max="9246" width="18.140625" style="48" customWidth="1"/>
    <col min="9247" max="9247" width="14" style="48" customWidth="1"/>
    <col min="9248" max="9471" width="10.5703125" style="48"/>
    <col min="9472" max="9472" width="0" style="48" hidden="1" customWidth="1"/>
    <col min="9473" max="9473" width="30" style="48" customWidth="1"/>
    <col min="9474" max="9475" width="25.140625" style="48" customWidth="1"/>
    <col min="9476" max="9476" width="30.42578125" style="48" customWidth="1"/>
    <col min="9477" max="9478" width="44.5703125" style="48" customWidth="1"/>
    <col min="9479" max="9479" width="44.42578125" style="48" customWidth="1"/>
    <col min="9480" max="9481" width="21.5703125" style="48" customWidth="1"/>
    <col min="9482" max="9482" width="16.140625" style="48" customWidth="1"/>
    <col min="9483" max="9483" width="19" style="48" customWidth="1"/>
    <col min="9484" max="9484" width="98.42578125" style="48" customWidth="1"/>
    <col min="9485" max="9486" width="21.42578125" style="48" customWidth="1"/>
    <col min="9487" max="9487" width="17" style="48" customWidth="1"/>
    <col min="9488" max="9488" width="34.42578125" style="48" customWidth="1"/>
    <col min="9489" max="9490" width="25.140625" style="48" customWidth="1"/>
    <col min="9491" max="9491" width="31.140625" style="48" customWidth="1"/>
    <col min="9492" max="9492" width="44.42578125" style="48" customWidth="1"/>
    <col min="9493" max="9493" width="41.140625" style="48" customWidth="1"/>
    <col min="9494" max="9494" width="21.140625" style="48" customWidth="1"/>
    <col min="9495" max="9495" width="16.42578125" style="48" customWidth="1"/>
    <col min="9496" max="9496" width="26.42578125" style="48" customWidth="1"/>
    <col min="9497" max="9497" width="18" style="48" customWidth="1"/>
    <col min="9498" max="9498" width="16.5703125" style="48" customWidth="1"/>
    <col min="9499" max="9499" width="21.5703125" style="48" customWidth="1"/>
    <col min="9500" max="9500" width="21.42578125" style="48" customWidth="1"/>
    <col min="9501" max="9501" width="24.42578125" style="48" customWidth="1"/>
    <col min="9502" max="9502" width="18.140625" style="48" customWidth="1"/>
    <col min="9503" max="9503" width="14" style="48" customWidth="1"/>
    <col min="9504" max="9727" width="10.5703125" style="48"/>
    <col min="9728" max="9728" width="0" style="48" hidden="1" customWidth="1"/>
    <col min="9729" max="9729" width="30" style="48" customWidth="1"/>
    <col min="9730" max="9731" width="25.140625" style="48" customWidth="1"/>
    <col min="9732" max="9732" width="30.42578125" style="48" customWidth="1"/>
    <col min="9733" max="9734" width="44.5703125" style="48" customWidth="1"/>
    <col min="9735" max="9735" width="44.42578125" style="48" customWidth="1"/>
    <col min="9736" max="9737" width="21.5703125" style="48" customWidth="1"/>
    <col min="9738" max="9738" width="16.140625" style="48" customWidth="1"/>
    <col min="9739" max="9739" width="19" style="48" customWidth="1"/>
    <col min="9740" max="9740" width="98.42578125" style="48" customWidth="1"/>
    <col min="9741" max="9742" width="21.42578125" style="48" customWidth="1"/>
    <col min="9743" max="9743" width="17" style="48" customWidth="1"/>
    <col min="9744" max="9744" width="34.42578125" style="48" customWidth="1"/>
    <col min="9745" max="9746" width="25.140625" style="48" customWidth="1"/>
    <col min="9747" max="9747" width="31.140625" style="48" customWidth="1"/>
    <col min="9748" max="9748" width="44.42578125" style="48" customWidth="1"/>
    <col min="9749" max="9749" width="41.140625" style="48" customWidth="1"/>
    <col min="9750" max="9750" width="21.140625" style="48" customWidth="1"/>
    <col min="9751" max="9751" width="16.42578125" style="48" customWidth="1"/>
    <col min="9752" max="9752" width="26.42578125" style="48" customWidth="1"/>
    <col min="9753" max="9753" width="18" style="48" customWidth="1"/>
    <col min="9754" max="9754" width="16.5703125" style="48" customWidth="1"/>
    <col min="9755" max="9755" width="21.5703125" style="48" customWidth="1"/>
    <col min="9756" max="9756" width="21.42578125" style="48" customWidth="1"/>
    <col min="9757" max="9757" width="24.42578125" style="48" customWidth="1"/>
    <col min="9758" max="9758" width="18.140625" style="48" customWidth="1"/>
    <col min="9759" max="9759" width="14" style="48" customWidth="1"/>
    <col min="9760" max="9983" width="10.5703125" style="48"/>
    <col min="9984" max="9984" width="0" style="48" hidden="1" customWidth="1"/>
    <col min="9985" max="9985" width="30" style="48" customWidth="1"/>
    <col min="9986" max="9987" width="25.140625" style="48" customWidth="1"/>
    <col min="9988" max="9988" width="30.42578125" style="48" customWidth="1"/>
    <col min="9989" max="9990" width="44.5703125" style="48" customWidth="1"/>
    <col min="9991" max="9991" width="44.42578125" style="48" customWidth="1"/>
    <col min="9992" max="9993" width="21.5703125" style="48" customWidth="1"/>
    <col min="9994" max="9994" width="16.140625" style="48" customWidth="1"/>
    <col min="9995" max="9995" width="19" style="48" customWidth="1"/>
    <col min="9996" max="9996" width="98.42578125" style="48" customWidth="1"/>
    <col min="9997" max="9998" width="21.42578125" style="48" customWidth="1"/>
    <col min="9999" max="9999" width="17" style="48" customWidth="1"/>
    <col min="10000" max="10000" width="34.42578125" style="48" customWidth="1"/>
    <col min="10001" max="10002" width="25.140625" style="48" customWidth="1"/>
    <col min="10003" max="10003" width="31.140625" style="48" customWidth="1"/>
    <col min="10004" max="10004" width="44.42578125" style="48" customWidth="1"/>
    <col min="10005" max="10005" width="41.140625" style="48" customWidth="1"/>
    <col min="10006" max="10006" width="21.140625" style="48" customWidth="1"/>
    <col min="10007" max="10007" width="16.42578125" style="48" customWidth="1"/>
    <col min="10008" max="10008" width="26.42578125" style="48" customWidth="1"/>
    <col min="10009" max="10009" width="18" style="48" customWidth="1"/>
    <col min="10010" max="10010" width="16.5703125" style="48" customWidth="1"/>
    <col min="10011" max="10011" width="21.5703125" style="48" customWidth="1"/>
    <col min="10012" max="10012" width="21.42578125" style="48" customWidth="1"/>
    <col min="10013" max="10013" width="24.42578125" style="48" customWidth="1"/>
    <col min="10014" max="10014" width="18.140625" style="48" customWidth="1"/>
    <col min="10015" max="10015" width="14" style="48" customWidth="1"/>
    <col min="10016" max="10239" width="10.5703125" style="48"/>
    <col min="10240" max="10240" width="0" style="48" hidden="1" customWidth="1"/>
    <col min="10241" max="10241" width="30" style="48" customWidth="1"/>
    <col min="10242" max="10243" width="25.140625" style="48" customWidth="1"/>
    <col min="10244" max="10244" width="30.42578125" style="48" customWidth="1"/>
    <col min="10245" max="10246" width="44.5703125" style="48" customWidth="1"/>
    <col min="10247" max="10247" width="44.42578125" style="48" customWidth="1"/>
    <col min="10248" max="10249" width="21.5703125" style="48" customWidth="1"/>
    <col min="10250" max="10250" width="16.140625" style="48" customWidth="1"/>
    <col min="10251" max="10251" width="19" style="48" customWidth="1"/>
    <col min="10252" max="10252" width="98.42578125" style="48" customWidth="1"/>
    <col min="10253" max="10254" width="21.42578125" style="48" customWidth="1"/>
    <col min="10255" max="10255" width="17" style="48" customWidth="1"/>
    <col min="10256" max="10256" width="34.42578125" style="48" customWidth="1"/>
    <col min="10257" max="10258" width="25.140625" style="48" customWidth="1"/>
    <col min="10259" max="10259" width="31.140625" style="48" customWidth="1"/>
    <col min="10260" max="10260" width="44.42578125" style="48" customWidth="1"/>
    <col min="10261" max="10261" width="41.140625" style="48" customWidth="1"/>
    <col min="10262" max="10262" width="21.140625" style="48" customWidth="1"/>
    <col min="10263" max="10263" width="16.42578125" style="48" customWidth="1"/>
    <col min="10264" max="10264" width="26.42578125" style="48" customWidth="1"/>
    <col min="10265" max="10265" width="18" style="48" customWidth="1"/>
    <col min="10266" max="10266" width="16.5703125" style="48" customWidth="1"/>
    <col min="10267" max="10267" width="21.5703125" style="48" customWidth="1"/>
    <col min="10268" max="10268" width="21.42578125" style="48" customWidth="1"/>
    <col min="10269" max="10269" width="24.42578125" style="48" customWidth="1"/>
    <col min="10270" max="10270" width="18.140625" style="48" customWidth="1"/>
    <col min="10271" max="10271" width="14" style="48" customWidth="1"/>
    <col min="10272" max="10495" width="10.5703125" style="48"/>
    <col min="10496" max="10496" width="0" style="48" hidden="1" customWidth="1"/>
    <col min="10497" max="10497" width="30" style="48" customWidth="1"/>
    <col min="10498" max="10499" width="25.140625" style="48" customWidth="1"/>
    <col min="10500" max="10500" width="30.42578125" style="48" customWidth="1"/>
    <col min="10501" max="10502" width="44.5703125" style="48" customWidth="1"/>
    <col min="10503" max="10503" width="44.42578125" style="48" customWidth="1"/>
    <col min="10504" max="10505" width="21.5703125" style="48" customWidth="1"/>
    <col min="10506" max="10506" width="16.140625" style="48" customWidth="1"/>
    <col min="10507" max="10507" width="19" style="48" customWidth="1"/>
    <col min="10508" max="10508" width="98.42578125" style="48" customWidth="1"/>
    <col min="10509" max="10510" width="21.42578125" style="48" customWidth="1"/>
    <col min="10511" max="10511" width="17" style="48" customWidth="1"/>
    <col min="10512" max="10512" width="34.42578125" style="48" customWidth="1"/>
    <col min="10513" max="10514" width="25.140625" style="48" customWidth="1"/>
    <col min="10515" max="10515" width="31.140625" style="48" customWidth="1"/>
    <col min="10516" max="10516" width="44.42578125" style="48" customWidth="1"/>
    <col min="10517" max="10517" width="41.140625" style="48" customWidth="1"/>
    <col min="10518" max="10518" width="21.140625" style="48" customWidth="1"/>
    <col min="10519" max="10519" width="16.42578125" style="48" customWidth="1"/>
    <col min="10520" max="10520" width="26.42578125" style="48" customWidth="1"/>
    <col min="10521" max="10521" width="18" style="48" customWidth="1"/>
    <col min="10522" max="10522" width="16.5703125" style="48" customWidth="1"/>
    <col min="10523" max="10523" width="21.5703125" style="48" customWidth="1"/>
    <col min="10524" max="10524" width="21.42578125" style="48" customWidth="1"/>
    <col min="10525" max="10525" width="24.42578125" style="48" customWidth="1"/>
    <col min="10526" max="10526" width="18.140625" style="48" customWidth="1"/>
    <col min="10527" max="10527" width="14" style="48" customWidth="1"/>
    <col min="10528" max="10751" width="10.5703125" style="48"/>
    <col min="10752" max="10752" width="0" style="48" hidden="1" customWidth="1"/>
    <col min="10753" max="10753" width="30" style="48" customWidth="1"/>
    <col min="10754" max="10755" width="25.140625" style="48" customWidth="1"/>
    <col min="10756" max="10756" width="30.42578125" style="48" customWidth="1"/>
    <col min="10757" max="10758" width="44.5703125" style="48" customWidth="1"/>
    <col min="10759" max="10759" width="44.42578125" style="48" customWidth="1"/>
    <col min="10760" max="10761" width="21.5703125" style="48" customWidth="1"/>
    <col min="10762" max="10762" width="16.140625" style="48" customWidth="1"/>
    <col min="10763" max="10763" width="19" style="48" customWidth="1"/>
    <col min="10764" max="10764" width="98.42578125" style="48" customWidth="1"/>
    <col min="10765" max="10766" width="21.42578125" style="48" customWidth="1"/>
    <col min="10767" max="10767" width="17" style="48" customWidth="1"/>
    <col min="10768" max="10768" width="34.42578125" style="48" customWidth="1"/>
    <col min="10769" max="10770" width="25.140625" style="48" customWidth="1"/>
    <col min="10771" max="10771" width="31.140625" style="48" customWidth="1"/>
    <col min="10772" max="10772" width="44.42578125" style="48" customWidth="1"/>
    <col min="10773" max="10773" width="41.140625" style="48" customWidth="1"/>
    <col min="10774" max="10774" width="21.140625" style="48" customWidth="1"/>
    <col min="10775" max="10775" width="16.42578125" style="48" customWidth="1"/>
    <col min="10776" max="10776" width="26.42578125" style="48" customWidth="1"/>
    <col min="10777" max="10777" width="18" style="48" customWidth="1"/>
    <col min="10778" max="10778" width="16.5703125" style="48" customWidth="1"/>
    <col min="10779" max="10779" width="21.5703125" style="48" customWidth="1"/>
    <col min="10780" max="10780" width="21.42578125" style="48" customWidth="1"/>
    <col min="10781" max="10781" width="24.42578125" style="48" customWidth="1"/>
    <col min="10782" max="10782" width="18.140625" style="48" customWidth="1"/>
    <col min="10783" max="10783" width="14" style="48" customWidth="1"/>
    <col min="10784" max="11007" width="10.5703125" style="48"/>
    <col min="11008" max="11008" width="0" style="48" hidden="1" customWidth="1"/>
    <col min="11009" max="11009" width="30" style="48" customWidth="1"/>
    <col min="11010" max="11011" width="25.140625" style="48" customWidth="1"/>
    <col min="11012" max="11012" width="30.42578125" style="48" customWidth="1"/>
    <col min="11013" max="11014" width="44.5703125" style="48" customWidth="1"/>
    <col min="11015" max="11015" width="44.42578125" style="48" customWidth="1"/>
    <col min="11016" max="11017" width="21.5703125" style="48" customWidth="1"/>
    <col min="11018" max="11018" width="16.140625" style="48" customWidth="1"/>
    <col min="11019" max="11019" width="19" style="48" customWidth="1"/>
    <col min="11020" max="11020" width="98.42578125" style="48" customWidth="1"/>
    <col min="11021" max="11022" width="21.42578125" style="48" customWidth="1"/>
    <col min="11023" max="11023" width="17" style="48" customWidth="1"/>
    <col min="11024" max="11024" width="34.42578125" style="48" customWidth="1"/>
    <col min="11025" max="11026" width="25.140625" style="48" customWidth="1"/>
    <col min="11027" max="11027" width="31.140625" style="48" customWidth="1"/>
    <col min="11028" max="11028" width="44.42578125" style="48" customWidth="1"/>
    <col min="11029" max="11029" width="41.140625" style="48" customWidth="1"/>
    <col min="11030" max="11030" width="21.140625" style="48" customWidth="1"/>
    <col min="11031" max="11031" width="16.42578125" style="48" customWidth="1"/>
    <col min="11032" max="11032" width="26.42578125" style="48" customWidth="1"/>
    <col min="11033" max="11033" width="18" style="48" customWidth="1"/>
    <col min="11034" max="11034" width="16.5703125" style="48" customWidth="1"/>
    <col min="11035" max="11035" width="21.5703125" style="48" customWidth="1"/>
    <col min="11036" max="11036" width="21.42578125" style="48" customWidth="1"/>
    <col min="11037" max="11037" width="24.42578125" style="48" customWidth="1"/>
    <col min="11038" max="11038" width="18.140625" style="48" customWidth="1"/>
    <col min="11039" max="11039" width="14" style="48" customWidth="1"/>
    <col min="11040" max="11263" width="10.5703125" style="48"/>
    <col min="11264" max="11264" width="0" style="48" hidden="1" customWidth="1"/>
    <col min="11265" max="11265" width="30" style="48" customWidth="1"/>
    <col min="11266" max="11267" width="25.140625" style="48" customWidth="1"/>
    <col min="11268" max="11268" width="30.42578125" style="48" customWidth="1"/>
    <col min="11269" max="11270" width="44.5703125" style="48" customWidth="1"/>
    <col min="11271" max="11271" width="44.42578125" style="48" customWidth="1"/>
    <col min="11272" max="11273" width="21.5703125" style="48" customWidth="1"/>
    <col min="11274" max="11274" width="16.140625" style="48" customWidth="1"/>
    <col min="11275" max="11275" width="19" style="48" customWidth="1"/>
    <col min="11276" max="11276" width="98.42578125" style="48" customWidth="1"/>
    <col min="11277" max="11278" width="21.42578125" style="48" customWidth="1"/>
    <col min="11279" max="11279" width="17" style="48" customWidth="1"/>
    <col min="11280" max="11280" width="34.42578125" style="48" customWidth="1"/>
    <col min="11281" max="11282" width="25.140625" style="48" customWidth="1"/>
    <col min="11283" max="11283" width="31.140625" style="48" customWidth="1"/>
    <col min="11284" max="11284" width="44.42578125" style="48" customWidth="1"/>
    <col min="11285" max="11285" width="41.140625" style="48" customWidth="1"/>
    <col min="11286" max="11286" width="21.140625" style="48" customWidth="1"/>
    <col min="11287" max="11287" width="16.42578125" style="48" customWidth="1"/>
    <col min="11288" max="11288" width="26.42578125" style="48" customWidth="1"/>
    <col min="11289" max="11289" width="18" style="48" customWidth="1"/>
    <col min="11290" max="11290" width="16.5703125" style="48" customWidth="1"/>
    <col min="11291" max="11291" width="21.5703125" style="48" customWidth="1"/>
    <col min="11292" max="11292" width="21.42578125" style="48" customWidth="1"/>
    <col min="11293" max="11293" width="24.42578125" style="48" customWidth="1"/>
    <col min="11294" max="11294" width="18.140625" style="48" customWidth="1"/>
    <col min="11295" max="11295" width="14" style="48" customWidth="1"/>
    <col min="11296" max="11519" width="10.5703125" style="48"/>
    <col min="11520" max="11520" width="0" style="48" hidden="1" customWidth="1"/>
    <col min="11521" max="11521" width="30" style="48" customWidth="1"/>
    <col min="11522" max="11523" width="25.140625" style="48" customWidth="1"/>
    <col min="11524" max="11524" width="30.42578125" style="48" customWidth="1"/>
    <col min="11525" max="11526" width="44.5703125" style="48" customWidth="1"/>
    <col min="11527" max="11527" width="44.42578125" style="48" customWidth="1"/>
    <col min="11528" max="11529" width="21.5703125" style="48" customWidth="1"/>
    <col min="11530" max="11530" width="16.140625" style="48" customWidth="1"/>
    <col min="11531" max="11531" width="19" style="48" customWidth="1"/>
    <col min="11532" max="11532" width="98.42578125" style="48" customWidth="1"/>
    <col min="11533" max="11534" width="21.42578125" style="48" customWidth="1"/>
    <col min="11535" max="11535" width="17" style="48" customWidth="1"/>
    <col min="11536" max="11536" width="34.42578125" style="48" customWidth="1"/>
    <col min="11537" max="11538" width="25.140625" style="48" customWidth="1"/>
    <col min="11539" max="11539" width="31.140625" style="48" customWidth="1"/>
    <col min="11540" max="11540" width="44.42578125" style="48" customWidth="1"/>
    <col min="11541" max="11541" width="41.140625" style="48" customWidth="1"/>
    <col min="11542" max="11542" width="21.140625" style="48" customWidth="1"/>
    <col min="11543" max="11543" width="16.42578125" style="48" customWidth="1"/>
    <col min="11544" max="11544" width="26.42578125" style="48" customWidth="1"/>
    <col min="11545" max="11545" width="18" style="48" customWidth="1"/>
    <col min="11546" max="11546" width="16.5703125" style="48" customWidth="1"/>
    <col min="11547" max="11547" width="21.5703125" style="48" customWidth="1"/>
    <col min="11548" max="11548" width="21.42578125" style="48" customWidth="1"/>
    <col min="11549" max="11549" width="24.42578125" style="48" customWidth="1"/>
    <col min="11550" max="11550" width="18.140625" style="48" customWidth="1"/>
    <col min="11551" max="11551" width="14" style="48" customWidth="1"/>
    <col min="11552" max="11775" width="10.5703125" style="48"/>
    <col min="11776" max="11776" width="0" style="48" hidden="1" customWidth="1"/>
    <col min="11777" max="11777" width="30" style="48" customWidth="1"/>
    <col min="11778" max="11779" width="25.140625" style="48" customWidth="1"/>
    <col min="11780" max="11780" width="30.42578125" style="48" customWidth="1"/>
    <col min="11781" max="11782" width="44.5703125" style="48" customWidth="1"/>
    <col min="11783" max="11783" width="44.42578125" style="48" customWidth="1"/>
    <col min="11784" max="11785" width="21.5703125" style="48" customWidth="1"/>
    <col min="11786" max="11786" width="16.140625" style="48" customWidth="1"/>
    <col min="11787" max="11787" width="19" style="48" customWidth="1"/>
    <col min="11788" max="11788" width="98.42578125" style="48" customWidth="1"/>
    <col min="11789" max="11790" width="21.42578125" style="48" customWidth="1"/>
    <col min="11791" max="11791" width="17" style="48" customWidth="1"/>
    <col min="11792" max="11792" width="34.42578125" style="48" customWidth="1"/>
    <col min="11793" max="11794" width="25.140625" style="48" customWidth="1"/>
    <col min="11795" max="11795" width="31.140625" style="48" customWidth="1"/>
    <col min="11796" max="11796" width="44.42578125" style="48" customWidth="1"/>
    <col min="11797" max="11797" width="41.140625" style="48" customWidth="1"/>
    <col min="11798" max="11798" width="21.140625" style="48" customWidth="1"/>
    <col min="11799" max="11799" width="16.42578125" style="48" customWidth="1"/>
    <col min="11800" max="11800" width="26.42578125" style="48" customWidth="1"/>
    <col min="11801" max="11801" width="18" style="48" customWidth="1"/>
    <col min="11802" max="11802" width="16.5703125" style="48" customWidth="1"/>
    <col min="11803" max="11803" width="21.5703125" style="48" customWidth="1"/>
    <col min="11804" max="11804" width="21.42578125" style="48" customWidth="1"/>
    <col min="11805" max="11805" width="24.42578125" style="48" customWidth="1"/>
    <col min="11806" max="11806" width="18.140625" style="48" customWidth="1"/>
    <col min="11807" max="11807" width="14" style="48" customWidth="1"/>
    <col min="11808" max="12031" width="10.5703125" style="48"/>
    <col min="12032" max="12032" width="0" style="48" hidden="1" customWidth="1"/>
    <col min="12033" max="12033" width="30" style="48" customWidth="1"/>
    <col min="12034" max="12035" width="25.140625" style="48" customWidth="1"/>
    <col min="12036" max="12036" width="30.42578125" style="48" customWidth="1"/>
    <col min="12037" max="12038" width="44.5703125" style="48" customWidth="1"/>
    <col min="12039" max="12039" width="44.42578125" style="48" customWidth="1"/>
    <col min="12040" max="12041" width="21.5703125" style="48" customWidth="1"/>
    <col min="12042" max="12042" width="16.140625" style="48" customWidth="1"/>
    <col min="12043" max="12043" width="19" style="48" customWidth="1"/>
    <col min="12044" max="12044" width="98.42578125" style="48" customWidth="1"/>
    <col min="12045" max="12046" width="21.42578125" style="48" customWidth="1"/>
    <col min="12047" max="12047" width="17" style="48" customWidth="1"/>
    <col min="12048" max="12048" width="34.42578125" style="48" customWidth="1"/>
    <col min="12049" max="12050" width="25.140625" style="48" customWidth="1"/>
    <col min="12051" max="12051" width="31.140625" style="48" customWidth="1"/>
    <col min="12052" max="12052" width="44.42578125" style="48" customWidth="1"/>
    <col min="12053" max="12053" width="41.140625" style="48" customWidth="1"/>
    <col min="12054" max="12054" width="21.140625" style="48" customWidth="1"/>
    <col min="12055" max="12055" width="16.42578125" style="48" customWidth="1"/>
    <col min="12056" max="12056" width="26.42578125" style="48" customWidth="1"/>
    <col min="12057" max="12057" width="18" style="48" customWidth="1"/>
    <col min="12058" max="12058" width="16.5703125" style="48" customWidth="1"/>
    <col min="12059" max="12059" width="21.5703125" style="48" customWidth="1"/>
    <col min="12060" max="12060" width="21.42578125" style="48" customWidth="1"/>
    <col min="12061" max="12061" width="24.42578125" style="48" customWidth="1"/>
    <col min="12062" max="12062" width="18.140625" style="48" customWidth="1"/>
    <col min="12063" max="12063" width="14" style="48" customWidth="1"/>
    <col min="12064" max="12287" width="10.5703125" style="48"/>
    <col min="12288" max="12288" width="0" style="48" hidden="1" customWidth="1"/>
    <col min="12289" max="12289" width="30" style="48" customWidth="1"/>
    <col min="12290" max="12291" width="25.140625" style="48" customWidth="1"/>
    <col min="12292" max="12292" width="30.42578125" style="48" customWidth="1"/>
    <col min="12293" max="12294" width="44.5703125" style="48" customWidth="1"/>
    <col min="12295" max="12295" width="44.42578125" style="48" customWidth="1"/>
    <col min="12296" max="12297" width="21.5703125" style="48" customWidth="1"/>
    <col min="12298" max="12298" width="16.140625" style="48" customWidth="1"/>
    <col min="12299" max="12299" width="19" style="48" customWidth="1"/>
    <col min="12300" max="12300" width="98.42578125" style="48" customWidth="1"/>
    <col min="12301" max="12302" width="21.42578125" style="48" customWidth="1"/>
    <col min="12303" max="12303" width="17" style="48" customWidth="1"/>
    <col min="12304" max="12304" width="34.42578125" style="48" customWidth="1"/>
    <col min="12305" max="12306" width="25.140625" style="48" customWidth="1"/>
    <col min="12307" max="12307" width="31.140625" style="48" customWidth="1"/>
    <col min="12308" max="12308" width="44.42578125" style="48" customWidth="1"/>
    <col min="12309" max="12309" width="41.140625" style="48" customWidth="1"/>
    <col min="12310" max="12310" width="21.140625" style="48" customWidth="1"/>
    <col min="12311" max="12311" width="16.42578125" style="48" customWidth="1"/>
    <col min="12312" max="12312" width="26.42578125" style="48" customWidth="1"/>
    <col min="12313" max="12313" width="18" style="48" customWidth="1"/>
    <col min="12314" max="12314" width="16.5703125" style="48" customWidth="1"/>
    <col min="12315" max="12315" width="21.5703125" style="48" customWidth="1"/>
    <col min="12316" max="12316" width="21.42578125" style="48" customWidth="1"/>
    <col min="12317" max="12317" width="24.42578125" style="48" customWidth="1"/>
    <col min="12318" max="12318" width="18.140625" style="48" customWidth="1"/>
    <col min="12319" max="12319" width="14" style="48" customWidth="1"/>
    <col min="12320" max="12543" width="10.5703125" style="48"/>
    <col min="12544" max="12544" width="0" style="48" hidden="1" customWidth="1"/>
    <col min="12545" max="12545" width="30" style="48" customWidth="1"/>
    <col min="12546" max="12547" width="25.140625" style="48" customWidth="1"/>
    <col min="12548" max="12548" width="30.42578125" style="48" customWidth="1"/>
    <col min="12549" max="12550" width="44.5703125" style="48" customWidth="1"/>
    <col min="12551" max="12551" width="44.42578125" style="48" customWidth="1"/>
    <col min="12552" max="12553" width="21.5703125" style="48" customWidth="1"/>
    <col min="12554" max="12554" width="16.140625" style="48" customWidth="1"/>
    <col min="12555" max="12555" width="19" style="48" customWidth="1"/>
    <col min="12556" max="12556" width="98.42578125" style="48" customWidth="1"/>
    <col min="12557" max="12558" width="21.42578125" style="48" customWidth="1"/>
    <col min="12559" max="12559" width="17" style="48" customWidth="1"/>
    <col min="12560" max="12560" width="34.42578125" style="48" customWidth="1"/>
    <col min="12561" max="12562" width="25.140625" style="48" customWidth="1"/>
    <col min="12563" max="12563" width="31.140625" style="48" customWidth="1"/>
    <col min="12564" max="12564" width="44.42578125" style="48" customWidth="1"/>
    <col min="12565" max="12565" width="41.140625" style="48" customWidth="1"/>
    <col min="12566" max="12566" width="21.140625" style="48" customWidth="1"/>
    <col min="12567" max="12567" width="16.42578125" style="48" customWidth="1"/>
    <col min="12568" max="12568" width="26.42578125" style="48" customWidth="1"/>
    <col min="12569" max="12569" width="18" style="48" customWidth="1"/>
    <col min="12570" max="12570" width="16.5703125" style="48" customWidth="1"/>
    <col min="12571" max="12571" width="21.5703125" style="48" customWidth="1"/>
    <col min="12572" max="12572" width="21.42578125" style="48" customWidth="1"/>
    <col min="12573" max="12573" width="24.42578125" style="48" customWidth="1"/>
    <col min="12574" max="12574" width="18.140625" style="48" customWidth="1"/>
    <col min="12575" max="12575" width="14" style="48" customWidth="1"/>
    <col min="12576" max="12799" width="10.5703125" style="48"/>
    <col min="12800" max="12800" width="0" style="48" hidden="1" customWidth="1"/>
    <col min="12801" max="12801" width="30" style="48" customWidth="1"/>
    <col min="12802" max="12803" width="25.140625" style="48" customWidth="1"/>
    <col min="12804" max="12804" width="30.42578125" style="48" customWidth="1"/>
    <col min="12805" max="12806" width="44.5703125" style="48" customWidth="1"/>
    <col min="12807" max="12807" width="44.42578125" style="48" customWidth="1"/>
    <col min="12808" max="12809" width="21.5703125" style="48" customWidth="1"/>
    <col min="12810" max="12810" width="16.140625" style="48" customWidth="1"/>
    <col min="12811" max="12811" width="19" style="48" customWidth="1"/>
    <col min="12812" max="12812" width="98.42578125" style="48" customWidth="1"/>
    <col min="12813" max="12814" width="21.42578125" style="48" customWidth="1"/>
    <col min="12815" max="12815" width="17" style="48" customWidth="1"/>
    <col min="12816" max="12816" width="34.42578125" style="48" customWidth="1"/>
    <col min="12817" max="12818" width="25.140625" style="48" customWidth="1"/>
    <col min="12819" max="12819" width="31.140625" style="48" customWidth="1"/>
    <col min="12820" max="12820" width="44.42578125" style="48" customWidth="1"/>
    <col min="12821" max="12821" width="41.140625" style="48" customWidth="1"/>
    <col min="12822" max="12822" width="21.140625" style="48" customWidth="1"/>
    <col min="12823" max="12823" width="16.42578125" style="48" customWidth="1"/>
    <col min="12824" max="12824" width="26.42578125" style="48" customWidth="1"/>
    <col min="12825" max="12825" width="18" style="48" customWidth="1"/>
    <col min="12826" max="12826" width="16.5703125" style="48" customWidth="1"/>
    <col min="12827" max="12827" width="21.5703125" style="48" customWidth="1"/>
    <col min="12828" max="12828" width="21.42578125" style="48" customWidth="1"/>
    <col min="12829" max="12829" width="24.42578125" style="48" customWidth="1"/>
    <col min="12830" max="12830" width="18.140625" style="48" customWidth="1"/>
    <col min="12831" max="12831" width="14" style="48" customWidth="1"/>
    <col min="12832" max="13055" width="10.5703125" style="48"/>
    <col min="13056" max="13056" width="0" style="48" hidden="1" customWidth="1"/>
    <col min="13057" max="13057" width="30" style="48" customWidth="1"/>
    <col min="13058" max="13059" width="25.140625" style="48" customWidth="1"/>
    <col min="13060" max="13060" width="30.42578125" style="48" customWidth="1"/>
    <col min="13061" max="13062" width="44.5703125" style="48" customWidth="1"/>
    <col min="13063" max="13063" width="44.42578125" style="48" customWidth="1"/>
    <col min="13064" max="13065" width="21.5703125" style="48" customWidth="1"/>
    <col min="13066" max="13066" width="16.140625" style="48" customWidth="1"/>
    <col min="13067" max="13067" width="19" style="48" customWidth="1"/>
    <col min="13068" max="13068" width="98.42578125" style="48" customWidth="1"/>
    <col min="13069" max="13070" width="21.42578125" style="48" customWidth="1"/>
    <col min="13071" max="13071" width="17" style="48" customWidth="1"/>
    <col min="13072" max="13072" width="34.42578125" style="48" customWidth="1"/>
    <col min="13073" max="13074" width="25.140625" style="48" customWidth="1"/>
    <col min="13075" max="13075" width="31.140625" style="48" customWidth="1"/>
    <col min="13076" max="13076" width="44.42578125" style="48" customWidth="1"/>
    <col min="13077" max="13077" width="41.140625" style="48" customWidth="1"/>
    <col min="13078" max="13078" width="21.140625" style="48" customWidth="1"/>
    <col min="13079" max="13079" width="16.42578125" style="48" customWidth="1"/>
    <col min="13080" max="13080" width="26.42578125" style="48" customWidth="1"/>
    <col min="13081" max="13081" width="18" style="48" customWidth="1"/>
    <col min="13082" max="13082" width="16.5703125" style="48" customWidth="1"/>
    <col min="13083" max="13083" width="21.5703125" style="48" customWidth="1"/>
    <col min="13084" max="13084" width="21.42578125" style="48" customWidth="1"/>
    <col min="13085" max="13085" width="24.42578125" style="48" customWidth="1"/>
    <col min="13086" max="13086" width="18.140625" style="48" customWidth="1"/>
    <col min="13087" max="13087" width="14" style="48" customWidth="1"/>
    <col min="13088" max="13311" width="10.5703125" style="48"/>
    <col min="13312" max="13312" width="0" style="48" hidden="1" customWidth="1"/>
    <col min="13313" max="13313" width="30" style="48" customWidth="1"/>
    <col min="13314" max="13315" width="25.140625" style="48" customWidth="1"/>
    <col min="13316" max="13316" width="30.42578125" style="48" customWidth="1"/>
    <col min="13317" max="13318" width="44.5703125" style="48" customWidth="1"/>
    <col min="13319" max="13319" width="44.42578125" style="48" customWidth="1"/>
    <col min="13320" max="13321" width="21.5703125" style="48" customWidth="1"/>
    <col min="13322" max="13322" width="16.140625" style="48" customWidth="1"/>
    <col min="13323" max="13323" width="19" style="48" customWidth="1"/>
    <col min="13324" max="13324" width="98.42578125" style="48" customWidth="1"/>
    <col min="13325" max="13326" width="21.42578125" style="48" customWidth="1"/>
    <col min="13327" max="13327" width="17" style="48" customWidth="1"/>
    <col min="13328" max="13328" width="34.42578125" style="48" customWidth="1"/>
    <col min="13329" max="13330" width="25.140625" style="48" customWidth="1"/>
    <col min="13331" max="13331" width="31.140625" style="48" customWidth="1"/>
    <col min="13332" max="13332" width="44.42578125" style="48" customWidth="1"/>
    <col min="13333" max="13333" width="41.140625" style="48" customWidth="1"/>
    <col min="13334" max="13334" width="21.140625" style="48" customWidth="1"/>
    <col min="13335" max="13335" width="16.42578125" style="48" customWidth="1"/>
    <col min="13336" max="13336" width="26.42578125" style="48" customWidth="1"/>
    <col min="13337" max="13337" width="18" style="48" customWidth="1"/>
    <col min="13338" max="13338" width="16.5703125" style="48" customWidth="1"/>
    <col min="13339" max="13339" width="21.5703125" style="48" customWidth="1"/>
    <col min="13340" max="13340" width="21.42578125" style="48" customWidth="1"/>
    <col min="13341" max="13341" width="24.42578125" style="48" customWidth="1"/>
    <col min="13342" max="13342" width="18.140625" style="48" customWidth="1"/>
    <col min="13343" max="13343" width="14" style="48" customWidth="1"/>
    <col min="13344" max="13567" width="10.5703125" style="48"/>
    <col min="13568" max="13568" width="0" style="48" hidden="1" customWidth="1"/>
    <col min="13569" max="13569" width="30" style="48" customWidth="1"/>
    <col min="13570" max="13571" width="25.140625" style="48" customWidth="1"/>
    <col min="13572" max="13572" width="30.42578125" style="48" customWidth="1"/>
    <col min="13573" max="13574" width="44.5703125" style="48" customWidth="1"/>
    <col min="13575" max="13575" width="44.42578125" style="48" customWidth="1"/>
    <col min="13576" max="13577" width="21.5703125" style="48" customWidth="1"/>
    <col min="13578" max="13578" width="16.140625" style="48" customWidth="1"/>
    <col min="13579" max="13579" width="19" style="48" customWidth="1"/>
    <col min="13580" max="13580" width="98.42578125" style="48" customWidth="1"/>
    <col min="13581" max="13582" width="21.42578125" style="48" customWidth="1"/>
    <col min="13583" max="13583" width="17" style="48" customWidth="1"/>
    <col min="13584" max="13584" width="34.42578125" style="48" customWidth="1"/>
    <col min="13585" max="13586" width="25.140625" style="48" customWidth="1"/>
    <col min="13587" max="13587" width="31.140625" style="48" customWidth="1"/>
    <col min="13588" max="13588" width="44.42578125" style="48" customWidth="1"/>
    <col min="13589" max="13589" width="41.140625" style="48" customWidth="1"/>
    <col min="13590" max="13590" width="21.140625" style="48" customWidth="1"/>
    <col min="13591" max="13591" width="16.42578125" style="48" customWidth="1"/>
    <col min="13592" max="13592" width="26.42578125" style="48" customWidth="1"/>
    <col min="13593" max="13593" width="18" style="48" customWidth="1"/>
    <col min="13594" max="13594" width="16.5703125" style="48" customWidth="1"/>
    <col min="13595" max="13595" width="21.5703125" style="48" customWidth="1"/>
    <col min="13596" max="13596" width="21.42578125" style="48" customWidth="1"/>
    <col min="13597" max="13597" width="24.42578125" style="48" customWidth="1"/>
    <col min="13598" max="13598" width="18.140625" style="48" customWidth="1"/>
    <col min="13599" max="13599" width="14" style="48" customWidth="1"/>
    <col min="13600" max="13823" width="10.5703125" style="48"/>
    <col min="13824" max="13824" width="0" style="48" hidden="1" customWidth="1"/>
    <col min="13825" max="13825" width="30" style="48" customWidth="1"/>
    <col min="13826" max="13827" width="25.140625" style="48" customWidth="1"/>
    <col min="13828" max="13828" width="30.42578125" style="48" customWidth="1"/>
    <col min="13829" max="13830" width="44.5703125" style="48" customWidth="1"/>
    <col min="13831" max="13831" width="44.42578125" style="48" customWidth="1"/>
    <col min="13832" max="13833" width="21.5703125" style="48" customWidth="1"/>
    <col min="13834" max="13834" width="16.140625" style="48" customWidth="1"/>
    <col min="13835" max="13835" width="19" style="48" customWidth="1"/>
    <col min="13836" max="13836" width="98.42578125" style="48" customWidth="1"/>
    <col min="13837" max="13838" width="21.42578125" style="48" customWidth="1"/>
    <col min="13839" max="13839" width="17" style="48" customWidth="1"/>
    <col min="13840" max="13840" width="34.42578125" style="48" customWidth="1"/>
    <col min="13841" max="13842" width="25.140625" style="48" customWidth="1"/>
    <col min="13843" max="13843" width="31.140625" style="48" customWidth="1"/>
    <col min="13844" max="13844" width="44.42578125" style="48" customWidth="1"/>
    <col min="13845" max="13845" width="41.140625" style="48" customWidth="1"/>
    <col min="13846" max="13846" width="21.140625" style="48" customWidth="1"/>
    <col min="13847" max="13847" width="16.42578125" style="48" customWidth="1"/>
    <col min="13848" max="13848" width="26.42578125" style="48" customWidth="1"/>
    <col min="13849" max="13849" width="18" style="48" customWidth="1"/>
    <col min="13850" max="13850" width="16.5703125" style="48" customWidth="1"/>
    <col min="13851" max="13851" width="21.5703125" style="48" customWidth="1"/>
    <col min="13852" max="13852" width="21.42578125" style="48" customWidth="1"/>
    <col min="13853" max="13853" width="24.42578125" style="48" customWidth="1"/>
    <col min="13854" max="13854" width="18.140625" style="48" customWidth="1"/>
    <col min="13855" max="13855" width="14" style="48" customWidth="1"/>
    <col min="13856" max="14079" width="10.5703125" style="48"/>
    <col min="14080" max="14080" width="0" style="48" hidden="1" customWidth="1"/>
    <col min="14081" max="14081" width="30" style="48" customWidth="1"/>
    <col min="14082" max="14083" width="25.140625" style="48" customWidth="1"/>
    <col min="14084" max="14084" width="30.42578125" style="48" customWidth="1"/>
    <col min="14085" max="14086" width="44.5703125" style="48" customWidth="1"/>
    <col min="14087" max="14087" width="44.42578125" style="48" customWidth="1"/>
    <col min="14088" max="14089" width="21.5703125" style="48" customWidth="1"/>
    <col min="14090" max="14090" width="16.140625" style="48" customWidth="1"/>
    <col min="14091" max="14091" width="19" style="48" customWidth="1"/>
    <col min="14092" max="14092" width="98.42578125" style="48" customWidth="1"/>
    <col min="14093" max="14094" width="21.42578125" style="48" customWidth="1"/>
    <col min="14095" max="14095" width="17" style="48" customWidth="1"/>
    <col min="14096" max="14096" width="34.42578125" style="48" customWidth="1"/>
    <col min="14097" max="14098" width="25.140625" style="48" customWidth="1"/>
    <col min="14099" max="14099" width="31.140625" style="48" customWidth="1"/>
    <col min="14100" max="14100" width="44.42578125" style="48" customWidth="1"/>
    <col min="14101" max="14101" width="41.140625" style="48" customWidth="1"/>
    <col min="14102" max="14102" width="21.140625" style="48" customWidth="1"/>
    <col min="14103" max="14103" width="16.42578125" style="48" customWidth="1"/>
    <col min="14104" max="14104" width="26.42578125" style="48" customWidth="1"/>
    <col min="14105" max="14105" width="18" style="48" customWidth="1"/>
    <col min="14106" max="14106" width="16.5703125" style="48" customWidth="1"/>
    <col min="14107" max="14107" width="21.5703125" style="48" customWidth="1"/>
    <col min="14108" max="14108" width="21.42578125" style="48" customWidth="1"/>
    <col min="14109" max="14109" width="24.42578125" style="48" customWidth="1"/>
    <col min="14110" max="14110" width="18.140625" style="48" customWidth="1"/>
    <col min="14111" max="14111" width="14" style="48" customWidth="1"/>
    <col min="14112" max="14335" width="10.5703125" style="48"/>
    <col min="14336" max="14336" width="0" style="48" hidden="1" customWidth="1"/>
    <col min="14337" max="14337" width="30" style="48" customWidth="1"/>
    <col min="14338" max="14339" width="25.140625" style="48" customWidth="1"/>
    <col min="14340" max="14340" width="30.42578125" style="48" customWidth="1"/>
    <col min="14341" max="14342" width="44.5703125" style="48" customWidth="1"/>
    <col min="14343" max="14343" width="44.42578125" style="48" customWidth="1"/>
    <col min="14344" max="14345" width="21.5703125" style="48" customWidth="1"/>
    <col min="14346" max="14346" width="16.140625" style="48" customWidth="1"/>
    <col min="14347" max="14347" width="19" style="48" customWidth="1"/>
    <col min="14348" max="14348" width="98.42578125" style="48" customWidth="1"/>
    <col min="14349" max="14350" width="21.42578125" style="48" customWidth="1"/>
    <col min="14351" max="14351" width="17" style="48" customWidth="1"/>
    <col min="14352" max="14352" width="34.42578125" style="48" customWidth="1"/>
    <col min="14353" max="14354" width="25.140625" style="48" customWidth="1"/>
    <col min="14355" max="14355" width="31.140625" style="48" customWidth="1"/>
    <col min="14356" max="14356" width="44.42578125" style="48" customWidth="1"/>
    <col min="14357" max="14357" width="41.140625" style="48" customWidth="1"/>
    <col min="14358" max="14358" width="21.140625" style="48" customWidth="1"/>
    <col min="14359" max="14359" width="16.42578125" style="48" customWidth="1"/>
    <col min="14360" max="14360" width="26.42578125" style="48" customWidth="1"/>
    <col min="14361" max="14361" width="18" style="48" customWidth="1"/>
    <col min="14362" max="14362" width="16.5703125" style="48" customWidth="1"/>
    <col min="14363" max="14363" width="21.5703125" style="48" customWidth="1"/>
    <col min="14364" max="14364" width="21.42578125" style="48" customWidth="1"/>
    <col min="14365" max="14365" width="24.42578125" style="48" customWidth="1"/>
    <col min="14366" max="14366" width="18.140625" style="48" customWidth="1"/>
    <col min="14367" max="14367" width="14" style="48" customWidth="1"/>
    <col min="14368" max="14591" width="10.5703125" style="48"/>
    <col min="14592" max="14592" width="0" style="48" hidden="1" customWidth="1"/>
    <col min="14593" max="14593" width="30" style="48" customWidth="1"/>
    <col min="14594" max="14595" width="25.140625" style="48" customWidth="1"/>
    <col min="14596" max="14596" width="30.42578125" style="48" customWidth="1"/>
    <col min="14597" max="14598" width="44.5703125" style="48" customWidth="1"/>
    <col min="14599" max="14599" width="44.42578125" style="48" customWidth="1"/>
    <col min="14600" max="14601" width="21.5703125" style="48" customWidth="1"/>
    <col min="14602" max="14602" width="16.140625" style="48" customWidth="1"/>
    <col min="14603" max="14603" width="19" style="48" customWidth="1"/>
    <col min="14604" max="14604" width="98.42578125" style="48" customWidth="1"/>
    <col min="14605" max="14606" width="21.42578125" style="48" customWidth="1"/>
    <col min="14607" max="14607" width="17" style="48" customWidth="1"/>
    <col min="14608" max="14608" width="34.42578125" style="48" customWidth="1"/>
    <col min="14609" max="14610" width="25.140625" style="48" customWidth="1"/>
    <col min="14611" max="14611" width="31.140625" style="48" customWidth="1"/>
    <col min="14612" max="14612" width="44.42578125" style="48" customWidth="1"/>
    <col min="14613" max="14613" width="41.140625" style="48" customWidth="1"/>
    <col min="14614" max="14614" width="21.140625" style="48" customWidth="1"/>
    <col min="14615" max="14615" width="16.42578125" style="48" customWidth="1"/>
    <col min="14616" max="14616" width="26.42578125" style="48" customWidth="1"/>
    <col min="14617" max="14617" width="18" style="48" customWidth="1"/>
    <col min="14618" max="14618" width="16.5703125" style="48" customWidth="1"/>
    <col min="14619" max="14619" width="21.5703125" style="48" customWidth="1"/>
    <col min="14620" max="14620" width="21.42578125" style="48" customWidth="1"/>
    <col min="14621" max="14621" width="24.42578125" style="48" customWidth="1"/>
    <col min="14622" max="14622" width="18.140625" style="48" customWidth="1"/>
    <col min="14623" max="14623" width="14" style="48" customWidth="1"/>
    <col min="14624" max="14847" width="10.5703125" style="48"/>
    <col min="14848" max="14848" width="0" style="48" hidden="1" customWidth="1"/>
    <col min="14849" max="14849" width="30" style="48" customWidth="1"/>
    <col min="14850" max="14851" width="25.140625" style="48" customWidth="1"/>
    <col min="14852" max="14852" width="30.42578125" style="48" customWidth="1"/>
    <col min="14853" max="14854" width="44.5703125" style="48" customWidth="1"/>
    <col min="14855" max="14855" width="44.42578125" style="48" customWidth="1"/>
    <col min="14856" max="14857" width="21.5703125" style="48" customWidth="1"/>
    <col min="14858" max="14858" width="16.140625" style="48" customWidth="1"/>
    <col min="14859" max="14859" width="19" style="48" customWidth="1"/>
    <col min="14860" max="14860" width="98.42578125" style="48" customWidth="1"/>
    <col min="14861" max="14862" width="21.42578125" style="48" customWidth="1"/>
    <col min="14863" max="14863" width="17" style="48" customWidth="1"/>
    <col min="14864" max="14864" width="34.42578125" style="48" customWidth="1"/>
    <col min="14865" max="14866" width="25.140625" style="48" customWidth="1"/>
    <col min="14867" max="14867" width="31.140625" style="48" customWidth="1"/>
    <col min="14868" max="14868" width="44.42578125" style="48" customWidth="1"/>
    <col min="14869" max="14869" width="41.140625" style="48" customWidth="1"/>
    <col min="14870" max="14870" width="21.140625" style="48" customWidth="1"/>
    <col min="14871" max="14871" width="16.42578125" style="48" customWidth="1"/>
    <col min="14872" max="14872" width="26.42578125" style="48" customWidth="1"/>
    <col min="14873" max="14873" width="18" style="48" customWidth="1"/>
    <col min="14874" max="14874" width="16.5703125" style="48" customWidth="1"/>
    <col min="14875" max="14875" width="21.5703125" style="48" customWidth="1"/>
    <col min="14876" max="14876" width="21.42578125" style="48" customWidth="1"/>
    <col min="14877" max="14877" width="24.42578125" style="48" customWidth="1"/>
    <col min="14878" max="14878" width="18.140625" style="48" customWidth="1"/>
    <col min="14879" max="14879" width="14" style="48" customWidth="1"/>
    <col min="14880" max="15103" width="10.5703125" style="48"/>
    <col min="15104" max="15104" width="0" style="48" hidden="1" customWidth="1"/>
    <col min="15105" max="15105" width="30" style="48" customWidth="1"/>
    <col min="15106" max="15107" width="25.140625" style="48" customWidth="1"/>
    <col min="15108" max="15108" width="30.42578125" style="48" customWidth="1"/>
    <col min="15109" max="15110" width="44.5703125" style="48" customWidth="1"/>
    <col min="15111" max="15111" width="44.42578125" style="48" customWidth="1"/>
    <col min="15112" max="15113" width="21.5703125" style="48" customWidth="1"/>
    <col min="15114" max="15114" width="16.140625" style="48" customWidth="1"/>
    <col min="15115" max="15115" width="19" style="48" customWidth="1"/>
    <col min="15116" max="15116" width="98.42578125" style="48" customWidth="1"/>
    <col min="15117" max="15118" width="21.42578125" style="48" customWidth="1"/>
    <col min="15119" max="15119" width="17" style="48" customWidth="1"/>
    <col min="15120" max="15120" width="34.42578125" style="48" customWidth="1"/>
    <col min="15121" max="15122" width="25.140625" style="48" customWidth="1"/>
    <col min="15123" max="15123" width="31.140625" style="48" customWidth="1"/>
    <col min="15124" max="15124" width="44.42578125" style="48" customWidth="1"/>
    <col min="15125" max="15125" width="41.140625" style="48" customWidth="1"/>
    <col min="15126" max="15126" width="21.140625" style="48" customWidth="1"/>
    <col min="15127" max="15127" width="16.42578125" style="48" customWidth="1"/>
    <col min="15128" max="15128" width="26.42578125" style="48" customWidth="1"/>
    <col min="15129" max="15129" width="18" style="48" customWidth="1"/>
    <col min="15130" max="15130" width="16.5703125" style="48" customWidth="1"/>
    <col min="15131" max="15131" width="21.5703125" style="48" customWidth="1"/>
    <col min="15132" max="15132" width="21.42578125" style="48" customWidth="1"/>
    <col min="15133" max="15133" width="24.42578125" style="48" customWidth="1"/>
    <col min="15134" max="15134" width="18.140625" style="48" customWidth="1"/>
    <col min="15135" max="15135" width="14" style="48" customWidth="1"/>
    <col min="15136" max="15359" width="10.5703125" style="48"/>
    <col min="15360" max="15360" width="0" style="48" hidden="1" customWidth="1"/>
    <col min="15361" max="15361" width="30" style="48" customWidth="1"/>
    <col min="15362" max="15363" width="25.140625" style="48" customWidth="1"/>
    <col min="15364" max="15364" width="30.42578125" style="48" customWidth="1"/>
    <col min="15365" max="15366" width="44.5703125" style="48" customWidth="1"/>
    <col min="15367" max="15367" width="44.42578125" style="48" customWidth="1"/>
    <col min="15368" max="15369" width="21.5703125" style="48" customWidth="1"/>
    <col min="15370" max="15370" width="16.140625" style="48" customWidth="1"/>
    <col min="15371" max="15371" width="19" style="48" customWidth="1"/>
    <col min="15372" max="15372" width="98.42578125" style="48" customWidth="1"/>
    <col min="15373" max="15374" width="21.42578125" style="48" customWidth="1"/>
    <col min="15375" max="15375" width="17" style="48" customWidth="1"/>
    <col min="15376" max="15376" width="34.42578125" style="48" customWidth="1"/>
    <col min="15377" max="15378" width="25.140625" style="48" customWidth="1"/>
    <col min="15379" max="15379" width="31.140625" style="48" customWidth="1"/>
    <col min="15380" max="15380" width="44.42578125" style="48" customWidth="1"/>
    <col min="15381" max="15381" width="41.140625" style="48" customWidth="1"/>
    <col min="15382" max="15382" width="21.140625" style="48" customWidth="1"/>
    <col min="15383" max="15383" width="16.42578125" style="48" customWidth="1"/>
    <col min="15384" max="15384" width="26.42578125" style="48" customWidth="1"/>
    <col min="15385" max="15385" width="18" style="48" customWidth="1"/>
    <col min="15386" max="15386" width="16.5703125" style="48" customWidth="1"/>
    <col min="15387" max="15387" width="21.5703125" style="48" customWidth="1"/>
    <col min="15388" max="15388" width="21.42578125" style="48" customWidth="1"/>
    <col min="15389" max="15389" width="24.42578125" style="48" customWidth="1"/>
    <col min="15390" max="15390" width="18.140625" style="48" customWidth="1"/>
    <col min="15391" max="15391" width="14" style="48" customWidth="1"/>
    <col min="15392" max="15615" width="10.5703125" style="48"/>
    <col min="15616" max="15616" width="0" style="48" hidden="1" customWidth="1"/>
    <col min="15617" max="15617" width="30" style="48" customWidth="1"/>
    <col min="15618" max="15619" width="25.140625" style="48" customWidth="1"/>
    <col min="15620" max="15620" width="30.42578125" style="48" customWidth="1"/>
    <col min="15621" max="15622" width="44.5703125" style="48" customWidth="1"/>
    <col min="15623" max="15623" width="44.42578125" style="48" customWidth="1"/>
    <col min="15624" max="15625" width="21.5703125" style="48" customWidth="1"/>
    <col min="15626" max="15626" width="16.140625" style="48" customWidth="1"/>
    <col min="15627" max="15627" width="19" style="48" customWidth="1"/>
    <col min="15628" max="15628" width="98.42578125" style="48" customWidth="1"/>
    <col min="15629" max="15630" width="21.42578125" style="48" customWidth="1"/>
    <col min="15631" max="15631" width="17" style="48" customWidth="1"/>
    <col min="15632" max="15632" width="34.42578125" style="48" customWidth="1"/>
    <col min="15633" max="15634" width="25.140625" style="48" customWidth="1"/>
    <col min="15635" max="15635" width="31.140625" style="48" customWidth="1"/>
    <col min="15636" max="15636" width="44.42578125" style="48" customWidth="1"/>
    <col min="15637" max="15637" width="41.140625" style="48" customWidth="1"/>
    <col min="15638" max="15638" width="21.140625" style="48" customWidth="1"/>
    <col min="15639" max="15639" width="16.42578125" style="48" customWidth="1"/>
    <col min="15640" max="15640" width="26.42578125" style="48" customWidth="1"/>
    <col min="15641" max="15641" width="18" style="48" customWidth="1"/>
    <col min="15642" max="15642" width="16.5703125" style="48" customWidth="1"/>
    <col min="15643" max="15643" width="21.5703125" style="48" customWidth="1"/>
    <col min="15644" max="15644" width="21.42578125" style="48" customWidth="1"/>
    <col min="15645" max="15645" width="24.42578125" style="48" customWidth="1"/>
    <col min="15646" max="15646" width="18.140625" style="48" customWidth="1"/>
    <col min="15647" max="15647" width="14" style="48" customWidth="1"/>
    <col min="15648" max="15871" width="10.5703125" style="48"/>
    <col min="15872" max="15872" width="0" style="48" hidden="1" customWidth="1"/>
    <col min="15873" max="15873" width="30" style="48" customWidth="1"/>
    <col min="15874" max="15875" width="25.140625" style="48" customWidth="1"/>
    <col min="15876" max="15876" width="30.42578125" style="48" customWidth="1"/>
    <col min="15877" max="15878" width="44.5703125" style="48" customWidth="1"/>
    <col min="15879" max="15879" width="44.42578125" style="48" customWidth="1"/>
    <col min="15880" max="15881" width="21.5703125" style="48" customWidth="1"/>
    <col min="15882" max="15882" width="16.140625" style="48" customWidth="1"/>
    <col min="15883" max="15883" width="19" style="48" customWidth="1"/>
    <col min="15884" max="15884" width="98.42578125" style="48" customWidth="1"/>
    <col min="15885" max="15886" width="21.42578125" style="48" customWidth="1"/>
    <col min="15887" max="15887" width="17" style="48" customWidth="1"/>
    <col min="15888" max="15888" width="34.42578125" style="48" customWidth="1"/>
    <col min="15889" max="15890" width="25.140625" style="48" customWidth="1"/>
    <col min="15891" max="15891" width="31.140625" style="48" customWidth="1"/>
    <col min="15892" max="15892" width="44.42578125" style="48" customWidth="1"/>
    <col min="15893" max="15893" width="41.140625" style="48" customWidth="1"/>
    <col min="15894" max="15894" width="21.140625" style="48" customWidth="1"/>
    <col min="15895" max="15895" width="16.42578125" style="48" customWidth="1"/>
    <col min="15896" max="15896" width="26.42578125" style="48" customWidth="1"/>
    <col min="15897" max="15897" width="18" style="48" customWidth="1"/>
    <col min="15898" max="15898" width="16.5703125" style="48" customWidth="1"/>
    <col min="15899" max="15899" width="21.5703125" style="48" customWidth="1"/>
    <col min="15900" max="15900" width="21.42578125" style="48" customWidth="1"/>
    <col min="15901" max="15901" width="24.42578125" style="48" customWidth="1"/>
    <col min="15902" max="15902" width="18.140625" style="48" customWidth="1"/>
    <col min="15903" max="15903" width="14" style="48" customWidth="1"/>
    <col min="15904" max="16127" width="10.5703125" style="48"/>
    <col min="16128" max="16128" width="0" style="48" hidden="1" customWidth="1"/>
    <col min="16129" max="16129" width="30" style="48" customWidth="1"/>
    <col min="16130" max="16131" width="25.140625" style="48" customWidth="1"/>
    <col min="16132" max="16132" width="30.42578125" style="48" customWidth="1"/>
    <col min="16133" max="16134" width="44.5703125" style="48" customWidth="1"/>
    <col min="16135" max="16135" width="44.42578125" style="48" customWidth="1"/>
    <col min="16136" max="16137" width="21.5703125" style="48" customWidth="1"/>
    <col min="16138" max="16138" width="16.140625" style="48" customWidth="1"/>
    <col min="16139" max="16139" width="19" style="48" customWidth="1"/>
    <col min="16140" max="16140" width="98.42578125" style="48" customWidth="1"/>
    <col min="16141" max="16142" width="21.42578125" style="48" customWidth="1"/>
    <col min="16143" max="16143" width="17" style="48" customWidth="1"/>
    <col min="16144" max="16144" width="34.42578125" style="48" customWidth="1"/>
    <col min="16145" max="16146" width="25.140625" style="48" customWidth="1"/>
    <col min="16147" max="16147" width="31.140625" style="48" customWidth="1"/>
    <col min="16148" max="16148" width="44.42578125" style="48" customWidth="1"/>
    <col min="16149" max="16149" width="41.140625" style="48" customWidth="1"/>
    <col min="16150" max="16150" width="21.140625" style="48" customWidth="1"/>
    <col min="16151" max="16151" width="16.42578125" style="48" customWidth="1"/>
    <col min="16152" max="16152" width="26.42578125" style="48" customWidth="1"/>
    <col min="16153" max="16153" width="18" style="48" customWidth="1"/>
    <col min="16154" max="16154" width="16.5703125" style="48" customWidth="1"/>
    <col min="16155" max="16155" width="21.5703125" style="48" customWidth="1"/>
    <col min="16156" max="16156" width="21.42578125" style="48" customWidth="1"/>
    <col min="16157" max="16157" width="24.42578125" style="48" customWidth="1"/>
    <col min="16158" max="16158" width="18.140625" style="48" customWidth="1"/>
    <col min="16159" max="16159" width="14" style="48" customWidth="1"/>
    <col min="16160" max="16384" width="10.5703125" style="48"/>
  </cols>
  <sheetData>
    <row r="1" spans="1:29" ht="20.45" customHeight="1" x14ac:dyDescent="0.2">
      <c r="A1" s="355"/>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9" t="s">
        <v>0</v>
      </c>
      <c r="AC1" s="359"/>
    </row>
    <row r="2" spans="1:29" ht="20.45" customHeight="1" x14ac:dyDescent="0.2">
      <c r="A2" s="355"/>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9"/>
      <c r="AC2" s="359"/>
    </row>
    <row r="3" spans="1:29" ht="20.45" customHeight="1" x14ac:dyDescent="0.2">
      <c r="A3" s="355"/>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9"/>
      <c r="AC3" s="359"/>
    </row>
    <row r="4" spans="1:29" ht="20.45" customHeight="1" x14ac:dyDescent="0.2">
      <c r="A4" s="355"/>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60" t="s">
        <v>1</v>
      </c>
      <c r="AC4" s="360"/>
    </row>
    <row r="5" spans="1:29" ht="12.75" customHeight="1" x14ac:dyDescent="0.2">
      <c r="A5" s="355"/>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60"/>
      <c r="AC5" s="360"/>
    </row>
    <row r="6" spans="1:29" ht="15.75" customHeight="1" x14ac:dyDescent="0.2">
      <c r="A6" s="356"/>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61"/>
      <c r="AC6" s="361"/>
    </row>
    <row r="7" spans="1:29" ht="12.75" customHeight="1" x14ac:dyDescent="0.2">
      <c r="A7" s="362" t="s">
        <v>2</v>
      </c>
      <c r="B7" s="362"/>
      <c r="C7" s="362"/>
      <c r="D7" s="362"/>
      <c r="E7" s="362"/>
      <c r="F7" s="362"/>
      <c r="G7" s="362"/>
      <c r="H7" s="362"/>
      <c r="I7" s="363" t="s">
        <v>3</v>
      </c>
      <c r="J7" s="363"/>
      <c r="K7" s="363"/>
      <c r="L7" s="363"/>
      <c r="M7" s="363"/>
      <c r="N7" s="363"/>
      <c r="O7" s="363"/>
      <c r="P7" s="363"/>
      <c r="Q7" s="363"/>
      <c r="R7" s="363"/>
      <c r="S7" s="363"/>
      <c r="T7" s="363"/>
      <c r="U7" s="363"/>
      <c r="V7" s="363"/>
      <c r="W7" s="363"/>
      <c r="X7" s="363"/>
      <c r="Y7" s="363"/>
      <c r="Z7" s="363"/>
      <c r="AA7" s="363"/>
      <c r="AB7" s="363"/>
      <c r="AC7" s="49" t="s">
        <v>109</v>
      </c>
    </row>
    <row r="8" spans="1:29" ht="12.75" customHeight="1" x14ac:dyDescent="0.2">
      <c r="A8" s="362" t="s">
        <v>5</v>
      </c>
      <c r="B8" s="362"/>
      <c r="C8" s="362"/>
      <c r="D8" s="362"/>
      <c r="E8" s="362"/>
      <c r="F8" s="362"/>
      <c r="G8" s="362"/>
      <c r="H8" s="362"/>
      <c r="I8" s="364" t="s">
        <v>293</v>
      </c>
      <c r="J8" s="364"/>
      <c r="K8" s="364"/>
      <c r="L8" s="364"/>
      <c r="M8" s="364"/>
      <c r="N8" s="364"/>
      <c r="O8" s="364"/>
      <c r="P8" s="364"/>
      <c r="Q8" s="364"/>
      <c r="R8" s="364"/>
      <c r="S8" s="364"/>
      <c r="T8" s="364"/>
      <c r="U8" s="364"/>
      <c r="V8" s="364"/>
      <c r="W8" s="364"/>
      <c r="X8" s="364"/>
      <c r="Y8" s="364"/>
      <c r="Z8" s="364"/>
      <c r="AA8" s="364"/>
      <c r="AB8" s="364"/>
      <c r="AC8" s="50" t="s">
        <v>294</v>
      </c>
    </row>
    <row r="9" spans="1:29" ht="12.75" customHeight="1" x14ac:dyDescent="0.2">
      <c r="A9" s="362" t="s">
        <v>8</v>
      </c>
      <c r="B9" s="362"/>
      <c r="C9" s="362"/>
      <c r="D9" s="362"/>
      <c r="E9" s="362"/>
      <c r="F9" s="362"/>
      <c r="G9" s="362"/>
      <c r="H9" s="362"/>
      <c r="I9" s="363" t="s">
        <v>295</v>
      </c>
      <c r="J9" s="363"/>
      <c r="K9" s="363"/>
      <c r="L9" s="363"/>
      <c r="M9" s="363"/>
      <c r="N9" s="363"/>
      <c r="O9" s="363"/>
      <c r="P9" s="363"/>
      <c r="Q9" s="363"/>
      <c r="R9" s="363"/>
      <c r="S9" s="363"/>
      <c r="T9" s="363"/>
      <c r="U9" s="363"/>
      <c r="V9" s="363"/>
      <c r="W9" s="363"/>
      <c r="X9" s="363"/>
      <c r="Y9" s="363"/>
      <c r="Z9" s="363"/>
      <c r="AA9" s="363"/>
      <c r="AB9" s="363"/>
      <c r="AC9" s="49" t="s">
        <v>10</v>
      </c>
    </row>
    <row r="10" spans="1:29" ht="45.75" customHeight="1" x14ac:dyDescent="0.2">
      <c r="A10" s="365" t="s">
        <v>112</v>
      </c>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7"/>
    </row>
    <row r="11" spans="1:29" ht="20.25" x14ac:dyDescent="0.2">
      <c r="A11" s="254" t="s">
        <v>296</v>
      </c>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row>
    <row r="12" spans="1:29" ht="20.45" customHeight="1" x14ac:dyDescent="0.2">
      <c r="A12" s="368" t="s">
        <v>297</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row>
    <row r="13" spans="1:29" ht="20.25" customHeight="1" x14ac:dyDescent="0.2">
      <c r="A13" s="369" t="s">
        <v>12</v>
      </c>
      <c r="B13" s="369"/>
      <c r="C13" s="369"/>
      <c r="D13" s="369"/>
      <c r="E13" s="369"/>
      <c r="F13" s="369"/>
      <c r="G13" s="370"/>
      <c r="H13" s="371" t="s">
        <v>115</v>
      </c>
      <c r="I13" s="372"/>
      <c r="J13" s="373"/>
      <c r="K13" s="374" t="s">
        <v>116</v>
      </c>
      <c r="L13" s="376" t="s">
        <v>117</v>
      </c>
      <c r="M13" s="376"/>
      <c r="N13" s="376"/>
      <c r="O13" s="376"/>
      <c r="P13" s="377" t="s">
        <v>118</v>
      </c>
      <c r="Q13" s="377"/>
      <c r="R13" s="377"/>
      <c r="S13" s="375" t="s">
        <v>119</v>
      </c>
      <c r="T13" s="375" t="s">
        <v>19</v>
      </c>
      <c r="U13" s="375" t="s">
        <v>20</v>
      </c>
      <c r="V13" s="375" t="s">
        <v>21</v>
      </c>
      <c r="W13" s="375"/>
      <c r="X13" s="375"/>
      <c r="Y13" s="375"/>
      <c r="Z13" s="378" t="s">
        <v>22</v>
      </c>
      <c r="AA13" s="378"/>
      <c r="AB13" s="378"/>
      <c r="AC13" s="378"/>
    </row>
    <row r="14" spans="1:29" s="51" customFormat="1" ht="30" customHeight="1" x14ac:dyDescent="0.2">
      <c r="A14" s="221" t="s">
        <v>23</v>
      </c>
      <c r="B14" s="221" t="s">
        <v>56</v>
      </c>
      <c r="C14" s="221" t="s">
        <v>120</v>
      </c>
      <c r="D14" s="221" t="s">
        <v>57</v>
      </c>
      <c r="E14" s="221" t="s">
        <v>121</v>
      </c>
      <c r="F14" s="221" t="s">
        <v>122</v>
      </c>
      <c r="G14" s="221" t="s">
        <v>60</v>
      </c>
      <c r="H14" s="221" t="s">
        <v>31</v>
      </c>
      <c r="I14" s="221" t="s">
        <v>32</v>
      </c>
      <c r="J14" s="221" t="s">
        <v>123</v>
      </c>
      <c r="K14" s="374"/>
      <c r="L14" s="221" t="s">
        <v>28</v>
      </c>
      <c r="M14" s="221" t="s">
        <v>31</v>
      </c>
      <c r="N14" s="221" t="s">
        <v>32</v>
      </c>
      <c r="O14" s="221" t="s">
        <v>123</v>
      </c>
      <c r="P14" s="221" t="s">
        <v>118</v>
      </c>
      <c r="Q14" s="221" t="s">
        <v>17</v>
      </c>
      <c r="R14" s="221" t="s">
        <v>18</v>
      </c>
      <c r="S14" s="221"/>
      <c r="T14" s="221"/>
      <c r="U14" s="221"/>
      <c r="V14" s="38" t="s">
        <v>40</v>
      </c>
      <c r="W14" s="221" t="s">
        <v>41</v>
      </c>
      <c r="X14" s="221" t="s">
        <v>42</v>
      </c>
      <c r="Y14" s="221" t="s">
        <v>43</v>
      </c>
      <c r="Z14" s="222" t="s">
        <v>44</v>
      </c>
      <c r="AA14" s="222" t="s">
        <v>45</v>
      </c>
      <c r="AB14" s="222" t="s">
        <v>46</v>
      </c>
      <c r="AC14" s="222" t="s">
        <v>47</v>
      </c>
    </row>
    <row r="15" spans="1:29" s="51" customFormat="1" ht="39.75" customHeight="1" x14ac:dyDescent="0.2">
      <c r="A15" s="221"/>
      <c r="B15" s="221"/>
      <c r="C15" s="221"/>
      <c r="D15" s="221"/>
      <c r="E15" s="221"/>
      <c r="F15" s="221"/>
      <c r="G15" s="221"/>
      <c r="H15" s="221"/>
      <c r="I15" s="221"/>
      <c r="J15" s="221"/>
      <c r="K15" s="375"/>
      <c r="L15" s="221"/>
      <c r="M15" s="221"/>
      <c r="N15" s="221"/>
      <c r="O15" s="221"/>
      <c r="P15" s="221"/>
      <c r="Q15" s="221"/>
      <c r="R15" s="221"/>
      <c r="S15" s="221"/>
      <c r="T15" s="221"/>
      <c r="U15" s="221"/>
      <c r="V15" s="38" t="s">
        <v>65</v>
      </c>
      <c r="W15" s="221"/>
      <c r="X15" s="221"/>
      <c r="Y15" s="221"/>
      <c r="Z15" s="222"/>
      <c r="AA15" s="222"/>
      <c r="AB15" s="222"/>
      <c r="AC15" s="222"/>
    </row>
    <row r="16" spans="1:29" ht="285" x14ac:dyDescent="0.2">
      <c r="A16" s="54" t="s">
        <v>298</v>
      </c>
      <c r="B16" s="55" t="s">
        <v>125</v>
      </c>
      <c r="C16" s="55" t="s">
        <v>126</v>
      </c>
      <c r="D16" s="52" t="s">
        <v>299</v>
      </c>
      <c r="E16" s="52" t="s">
        <v>172</v>
      </c>
      <c r="F16" s="52" t="s">
        <v>173</v>
      </c>
      <c r="G16" s="52" t="s">
        <v>300</v>
      </c>
      <c r="H16" s="52" t="s">
        <v>162</v>
      </c>
      <c r="I16" s="52" t="s">
        <v>131</v>
      </c>
      <c r="J16" s="52" t="s">
        <v>132</v>
      </c>
      <c r="K16" s="52" t="s">
        <v>133</v>
      </c>
      <c r="L16" s="52" t="s">
        <v>301</v>
      </c>
      <c r="M16" s="52" t="s">
        <v>135</v>
      </c>
      <c r="N16" s="52" t="s">
        <v>131</v>
      </c>
      <c r="O16" s="52" t="s">
        <v>132</v>
      </c>
      <c r="P16" s="52"/>
      <c r="Q16" s="52"/>
      <c r="R16" s="56"/>
      <c r="S16" s="56" t="s">
        <v>136</v>
      </c>
      <c r="T16" s="52" t="s">
        <v>302</v>
      </c>
      <c r="U16" s="52" t="s">
        <v>303</v>
      </c>
      <c r="V16" s="23" t="s">
        <v>38</v>
      </c>
      <c r="W16" s="23">
        <v>0</v>
      </c>
      <c r="X16" s="39" t="s">
        <v>304</v>
      </c>
      <c r="Y16" s="59" t="s">
        <v>305</v>
      </c>
      <c r="Z16" s="85" t="s">
        <v>139</v>
      </c>
      <c r="AA16" s="86">
        <v>44691</v>
      </c>
      <c r="AB16" s="85" t="s">
        <v>155</v>
      </c>
      <c r="AC16" s="87" t="s">
        <v>306</v>
      </c>
    </row>
    <row r="17" spans="1:29" s="57" customFormat="1" ht="362.1" customHeight="1" x14ac:dyDescent="0.2">
      <c r="A17" s="54" t="s">
        <v>307</v>
      </c>
      <c r="B17" s="47" t="s">
        <v>125</v>
      </c>
      <c r="C17" s="47" t="s">
        <v>126</v>
      </c>
      <c r="D17" s="52" t="s">
        <v>308</v>
      </c>
      <c r="E17" s="52" t="s">
        <v>309</v>
      </c>
      <c r="F17" s="52" t="s">
        <v>310</v>
      </c>
      <c r="G17" s="52" t="s">
        <v>311</v>
      </c>
      <c r="H17" s="47" t="s">
        <v>162</v>
      </c>
      <c r="I17" s="47" t="s">
        <v>131</v>
      </c>
      <c r="J17" s="47" t="s">
        <v>132</v>
      </c>
      <c r="K17" s="47" t="s">
        <v>133</v>
      </c>
      <c r="L17" s="52" t="s">
        <v>312</v>
      </c>
      <c r="M17" s="47" t="s">
        <v>135</v>
      </c>
      <c r="N17" s="47" t="s">
        <v>131</v>
      </c>
      <c r="O17" s="47" t="s">
        <v>132</v>
      </c>
      <c r="P17" s="47"/>
      <c r="Q17" s="47"/>
      <c r="R17" s="47"/>
      <c r="S17" s="47" t="s">
        <v>136</v>
      </c>
      <c r="T17" s="52" t="s">
        <v>313</v>
      </c>
      <c r="U17" s="52" t="s">
        <v>314</v>
      </c>
      <c r="V17" s="47" t="s">
        <v>315</v>
      </c>
      <c r="W17" s="47">
        <v>0</v>
      </c>
      <c r="X17" s="60" t="s">
        <v>316</v>
      </c>
      <c r="Y17" s="59" t="s">
        <v>305</v>
      </c>
      <c r="Z17" s="88" t="s">
        <v>139</v>
      </c>
      <c r="AA17" s="89">
        <v>44691</v>
      </c>
      <c r="AB17" s="88" t="s">
        <v>155</v>
      </c>
      <c r="AC17" s="87" t="s">
        <v>317</v>
      </c>
    </row>
  </sheetData>
  <sheetProtection formatCells="0" formatColumns="0" formatRows="0" insertColumns="0" insertRows="0" insertHyperlinks="0" deleteColumns="0" deleteRows="0" pivotTables="0"/>
  <mergeCells count="47">
    <mergeCell ref="T13:T15"/>
    <mergeCell ref="U13:U15"/>
    <mergeCell ref="V13:Y13"/>
    <mergeCell ref="Z13:AC13"/>
    <mergeCell ref="A14:A15"/>
    <mergeCell ref="B14:B15"/>
    <mergeCell ref="C14:C15"/>
    <mergeCell ref="D14:D15"/>
    <mergeCell ref="E14:E15"/>
    <mergeCell ref="AA14:AA15"/>
    <mergeCell ref="Y14:Y15"/>
    <mergeCell ref="Z14:Z15"/>
    <mergeCell ref="J14:J15"/>
    <mergeCell ref="L14:L15"/>
    <mergeCell ref="M14:M15"/>
    <mergeCell ref="N14:N15"/>
    <mergeCell ref="H13:J13"/>
    <mergeCell ref="K13:K15"/>
    <mergeCell ref="L13:O13"/>
    <mergeCell ref="P13:R13"/>
    <mergeCell ref="S13:S15"/>
    <mergeCell ref="O14:O15"/>
    <mergeCell ref="P14:P15"/>
    <mergeCell ref="Q14:Q15"/>
    <mergeCell ref="R14:R15"/>
    <mergeCell ref="AC14:AC15"/>
    <mergeCell ref="W14:W15"/>
    <mergeCell ref="X14:X15"/>
    <mergeCell ref="A8:H8"/>
    <mergeCell ref="I8:AB8"/>
    <mergeCell ref="A9:H9"/>
    <mergeCell ref="I9:AB9"/>
    <mergeCell ref="A10:AC10"/>
    <mergeCell ref="A11:AC11"/>
    <mergeCell ref="F14:F15"/>
    <mergeCell ref="G14:G15"/>
    <mergeCell ref="H14:H15"/>
    <mergeCell ref="I14:I15"/>
    <mergeCell ref="AB14:AB15"/>
    <mergeCell ref="A12:AC12"/>
    <mergeCell ref="A13:G13"/>
    <mergeCell ref="A1:A6"/>
    <mergeCell ref="B1:AA6"/>
    <mergeCell ref="AB1:AC3"/>
    <mergeCell ref="AB4:AC6"/>
    <mergeCell ref="A7:H7"/>
    <mergeCell ref="I7:AB7"/>
  </mergeCells>
  <conditionalFormatting sqref="V14">
    <cfRule type="cellIs" dxfId="5" priority="4" stopIfTrue="1" operator="equal">
      <formula>1</formula>
    </cfRule>
    <cfRule type="cellIs" dxfId="4" priority="5" stopIfTrue="1" operator="equal">
      <formula>3</formula>
    </cfRule>
    <cfRule type="cellIs" dxfId="3" priority="6" stopIfTrue="1" operator="between">
      <formula>4</formula>
      <formula>5</formula>
    </cfRule>
  </conditionalFormatting>
  <conditionalFormatting sqref="V15">
    <cfRule type="cellIs" dxfId="2" priority="1" stopIfTrue="1" operator="equal">
      <formula>1</formula>
    </cfRule>
    <cfRule type="cellIs" dxfId="1" priority="2" stopIfTrue="1" operator="equal">
      <formula>3</formula>
    </cfRule>
    <cfRule type="cellIs" dxfId="0" priority="3" stopIfTrue="1" operator="between">
      <formula>4</formula>
      <formula>5</formula>
    </cfRule>
  </conditionalFormatting>
  <pageMargins left="0.23622047244094491" right="0.23622047244094491" top="0.74803149606299213" bottom="0.74803149606299213" header="0.31496062992125984" footer="0.31496062992125984"/>
  <pageSetup orientation="portrait" horizontalDpi="4294967292" verticalDpi="4294967292" r:id="rId1"/>
  <headerFooter alignWithMargins="0">
    <oddFooter>&amp;LElaboró: Andrea Hernandez&amp;CUna vez impreso este documento se considera copia no controlada.&amp;RFV: 18 / 11 / 2016</oddFooter>
  </headerFooter>
  <colBreaks count="1" manualBreakCount="1">
    <brk id="29"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453C-6E63-45AC-B698-1501B8F4AC8C}">
  <dimension ref="A1:AD22"/>
  <sheetViews>
    <sheetView topLeftCell="S8" zoomScale="70" zoomScaleNormal="70" workbookViewId="0">
      <selection activeCell="Z11" sqref="Z11:AC11"/>
    </sheetView>
  </sheetViews>
  <sheetFormatPr baseColWidth="10" defaultColWidth="11.42578125" defaultRowHeight="12.75" x14ac:dyDescent="0.2"/>
  <cols>
    <col min="1" max="1" width="24.85546875" customWidth="1"/>
    <col min="2" max="2" width="25.7109375" customWidth="1"/>
    <col min="3" max="3" width="18.5703125" customWidth="1"/>
    <col min="4" max="4" width="30" customWidth="1"/>
    <col min="5" max="6" width="55.28515625" customWidth="1"/>
    <col min="7" max="7" width="46.5703125" customWidth="1"/>
    <col min="8" max="8" width="24.7109375" customWidth="1"/>
    <col min="9" max="10" width="18.5703125" customWidth="1"/>
    <col min="11" max="11" width="34.42578125" customWidth="1"/>
    <col min="12" max="12" width="113.5703125" customWidth="1"/>
    <col min="13" max="13" width="22.85546875" customWidth="1"/>
    <col min="14" max="15" width="18.5703125" customWidth="1"/>
    <col min="16" max="16" width="36.140625" customWidth="1"/>
    <col min="17" max="17" width="18.5703125" customWidth="1"/>
    <col min="18" max="18" width="21.85546875" customWidth="1"/>
    <col min="19" max="19" width="18.5703125" customWidth="1"/>
    <col min="20" max="20" width="34.85546875" customWidth="1"/>
    <col min="21" max="21" width="27" customWidth="1"/>
    <col min="22" max="23" width="18.5703125" customWidth="1"/>
    <col min="24" max="24" width="48" customWidth="1"/>
    <col min="25" max="25" width="22.5703125" customWidth="1"/>
    <col min="26" max="27" width="18.5703125" customWidth="1"/>
    <col min="28" max="28" width="24" customWidth="1"/>
    <col min="29" max="29" width="104.5703125" customWidth="1"/>
  </cols>
  <sheetData>
    <row r="1" spans="1:30" s="62" customFormat="1" ht="18.95" customHeight="1" x14ac:dyDescent="0.2">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400" t="s">
        <v>0</v>
      </c>
      <c r="AC1" s="400"/>
    </row>
    <row r="2" spans="1:30" s="62" customFormat="1" ht="18.95" customHeight="1" x14ac:dyDescent="0.2">
      <c r="A2" s="34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400"/>
      <c r="AC2" s="400"/>
    </row>
    <row r="3" spans="1:30" s="62" customFormat="1" ht="18.95" customHeight="1" x14ac:dyDescent="0.2">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400"/>
      <c r="AC3" s="400"/>
    </row>
    <row r="4" spans="1:30" s="62" customFormat="1" ht="18.95" customHeight="1" x14ac:dyDescent="0.2">
      <c r="A4" s="341"/>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401" t="s">
        <v>1</v>
      </c>
      <c r="AC4" s="401"/>
    </row>
    <row r="5" spans="1:30" s="62" customFormat="1" ht="18.95" customHeight="1" x14ac:dyDescent="0.2">
      <c r="A5" s="341"/>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401"/>
      <c r="AC5" s="401"/>
    </row>
    <row r="6" spans="1:30" s="62" customFormat="1" ht="18.95" customHeight="1" x14ac:dyDescent="0.2">
      <c r="A6" s="399"/>
      <c r="B6" s="399"/>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402"/>
      <c r="AC6" s="402"/>
    </row>
    <row r="7" spans="1:30" s="62" customFormat="1" ht="12.75" customHeight="1" x14ac:dyDescent="0.2">
      <c r="A7" s="395" t="s">
        <v>2</v>
      </c>
      <c r="B7" s="395"/>
      <c r="C7" s="395"/>
      <c r="D7" s="395"/>
      <c r="E7" s="395"/>
      <c r="F7" s="395"/>
      <c r="G7" s="395"/>
      <c r="H7" s="395"/>
      <c r="I7" s="396" t="s">
        <v>3</v>
      </c>
      <c r="J7" s="396"/>
      <c r="K7" s="396"/>
      <c r="L7" s="396"/>
      <c r="M7" s="396"/>
      <c r="N7" s="396"/>
      <c r="O7" s="396"/>
      <c r="P7" s="396"/>
      <c r="Q7" s="396"/>
      <c r="R7" s="396"/>
      <c r="S7" s="396"/>
      <c r="T7" s="396"/>
      <c r="U7" s="396"/>
      <c r="V7" s="396"/>
      <c r="W7" s="396"/>
      <c r="X7" s="396"/>
      <c r="Y7" s="396"/>
      <c r="Z7" s="396"/>
      <c r="AA7" s="396"/>
      <c r="AB7" s="396"/>
      <c r="AC7" s="80" t="s">
        <v>109</v>
      </c>
    </row>
    <row r="8" spans="1:30" s="62" customFormat="1" ht="12.75" customHeight="1" x14ac:dyDescent="0.2">
      <c r="A8" s="394" t="s">
        <v>5</v>
      </c>
      <c r="B8" s="394"/>
      <c r="C8" s="394"/>
      <c r="D8" s="394"/>
      <c r="E8" s="394"/>
      <c r="F8" s="394"/>
      <c r="G8" s="394"/>
      <c r="H8" s="394"/>
      <c r="I8" s="210" t="s">
        <v>110</v>
      </c>
      <c r="J8" s="210"/>
      <c r="K8" s="210"/>
      <c r="L8" s="210"/>
      <c r="M8" s="210"/>
      <c r="N8" s="210"/>
      <c r="O8" s="210"/>
      <c r="P8" s="210"/>
      <c r="Q8" s="210"/>
      <c r="R8" s="210"/>
      <c r="S8" s="210"/>
      <c r="T8" s="210"/>
      <c r="U8" s="210"/>
      <c r="V8" s="210"/>
      <c r="W8" s="210"/>
      <c r="X8" s="210"/>
      <c r="Y8" s="210"/>
      <c r="Z8" s="210"/>
      <c r="AA8" s="210"/>
      <c r="AB8" s="210"/>
      <c r="AC8" s="81" t="s">
        <v>111</v>
      </c>
    </row>
    <row r="9" spans="1:30" s="62" customFormat="1" ht="12.75" customHeight="1" x14ac:dyDescent="0.2">
      <c r="A9" s="395" t="s">
        <v>8</v>
      </c>
      <c r="B9" s="395"/>
      <c r="C9" s="395"/>
      <c r="D9" s="395"/>
      <c r="E9" s="395"/>
      <c r="F9" s="395"/>
      <c r="G9" s="395"/>
      <c r="H9" s="395"/>
      <c r="I9" s="396" t="s">
        <v>9</v>
      </c>
      <c r="J9" s="396"/>
      <c r="K9" s="396"/>
      <c r="L9" s="396"/>
      <c r="M9" s="396"/>
      <c r="N9" s="396"/>
      <c r="O9" s="396"/>
      <c r="P9" s="396"/>
      <c r="Q9" s="396"/>
      <c r="R9" s="396"/>
      <c r="S9" s="396"/>
      <c r="T9" s="396"/>
      <c r="U9" s="396"/>
      <c r="V9" s="396"/>
      <c r="W9" s="396"/>
      <c r="X9" s="396"/>
      <c r="Y9" s="396"/>
      <c r="Z9" s="396"/>
      <c r="AA9" s="396"/>
      <c r="AB9" s="396"/>
      <c r="AC9" s="80" t="s">
        <v>10</v>
      </c>
    </row>
    <row r="10" spans="1:30" s="62" customFormat="1" ht="47.1" customHeight="1" x14ac:dyDescent="0.2">
      <c r="A10" s="397" t="s">
        <v>112</v>
      </c>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79"/>
    </row>
    <row r="11" spans="1:30" ht="39.950000000000003" customHeight="1" x14ac:dyDescent="0.2">
      <c r="A11" s="384" t="s">
        <v>12</v>
      </c>
      <c r="B11" s="385"/>
      <c r="C11" s="385"/>
      <c r="D11" s="385"/>
      <c r="E11" s="385"/>
      <c r="F11" s="385"/>
      <c r="G11" s="386"/>
      <c r="H11" s="238" t="s">
        <v>318</v>
      </c>
      <c r="I11" s="239"/>
      <c r="J11" s="240"/>
      <c r="K11" s="382" t="s">
        <v>116</v>
      </c>
      <c r="L11" s="388" t="s">
        <v>117</v>
      </c>
      <c r="M11" s="389"/>
      <c r="N11" s="389"/>
      <c r="O11" s="390"/>
      <c r="P11" s="391" t="s">
        <v>118</v>
      </c>
      <c r="Q11" s="392"/>
      <c r="R11" s="393"/>
      <c r="S11" s="379" t="s">
        <v>119</v>
      </c>
      <c r="T11" s="379" t="s">
        <v>19</v>
      </c>
      <c r="U11" s="379" t="s">
        <v>20</v>
      </c>
      <c r="V11" s="405" t="s">
        <v>21</v>
      </c>
      <c r="W11" s="406"/>
      <c r="X11" s="406"/>
      <c r="Y11" s="407"/>
      <c r="Z11" s="408" t="s">
        <v>22</v>
      </c>
      <c r="AA11" s="409"/>
      <c r="AB11" s="409"/>
      <c r="AC11" s="410"/>
    </row>
    <row r="12" spans="1:30" ht="60" customHeight="1" x14ac:dyDescent="0.2">
      <c r="A12" s="382" t="s">
        <v>23</v>
      </c>
      <c r="B12" s="382" t="s">
        <v>56</v>
      </c>
      <c r="C12" s="382" t="s">
        <v>120</v>
      </c>
      <c r="D12" s="382" t="s">
        <v>57</v>
      </c>
      <c r="E12" s="382" t="s">
        <v>121</v>
      </c>
      <c r="F12" s="382" t="s">
        <v>122</v>
      </c>
      <c r="G12" s="382" t="s">
        <v>60</v>
      </c>
      <c r="H12" s="382" t="s">
        <v>31</v>
      </c>
      <c r="I12" s="382" t="s">
        <v>32</v>
      </c>
      <c r="J12" s="382" t="s">
        <v>123</v>
      </c>
      <c r="K12" s="387"/>
      <c r="L12" s="382" t="s">
        <v>28</v>
      </c>
      <c r="M12" s="382" t="s">
        <v>31</v>
      </c>
      <c r="N12" s="382" t="s">
        <v>32</v>
      </c>
      <c r="O12" s="382" t="s">
        <v>123</v>
      </c>
      <c r="P12" s="382" t="s">
        <v>118</v>
      </c>
      <c r="Q12" s="382" t="s">
        <v>17</v>
      </c>
      <c r="R12" s="379" t="s">
        <v>18</v>
      </c>
      <c r="S12" s="380"/>
      <c r="T12" s="380"/>
      <c r="U12" s="380"/>
      <c r="V12" s="78" t="s">
        <v>40</v>
      </c>
      <c r="W12" s="379" t="s">
        <v>41</v>
      </c>
      <c r="X12" s="379" t="s">
        <v>42</v>
      </c>
      <c r="Y12" s="379" t="s">
        <v>43</v>
      </c>
      <c r="Z12" s="403" t="s">
        <v>44</v>
      </c>
      <c r="AA12" s="403" t="s">
        <v>45</v>
      </c>
      <c r="AB12" s="403" t="s">
        <v>46</v>
      </c>
      <c r="AC12" s="403" t="s">
        <v>47</v>
      </c>
    </row>
    <row r="13" spans="1:30" ht="15" x14ac:dyDescent="0.2">
      <c r="A13" s="383"/>
      <c r="B13" s="383"/>
      <c r="C13" s="383"/>
      <c r="D13" s="383"/>
      <c r="E13" s="383"/>
      <c r="F13" s="383"/>
      <c r="G13" s="383"/>
      <c r="H13" s="383"/>
      <c r="I13" s="383"/>
      <c r="J13" s="383"/>
      <c r="K13" s="383"/>
      <c r="L13" s="383"/>
      <c r="M13" s="383"/>
      <c r="N13" s="383"/>
      <c r="O13" s="383"/>
      <c r="P13" s="383"/>
      <c r="Q13" s="383"/>
      <c r="R13" s="381"/>
      <c r="S13" s="381"/>
      <c r="T13" s="381"/>
      <c r="U13" s="381"/>
      <c r="V13" s="78" t="s">
        <v>124</v>
      </c>
      <c r="W13" s="381"/>
      <c r="X13" s="381"/>
      <c r="Y13" s="381"/>
      <c r="Z13" s="404"/>
      <c r="AA13" s="404"/>
      <c r="AB13" s="404"/>
      <c r="AC13" s="404"/>
    </row>
    <row r="14" spans="1:30" ht="309" customHeight="1" x14ac:dyDescent="0.2">
      <c r="A14" s="91" t="s">
        <v>298</v>
      </c>
      <c r="B14" s="46" t="s">
        <v>125</v>
      </c>
      <c r="C14" s="46" t="s">
        <v>126</v>
      </c>
      <c r="D14" s="23" t="s">
        <v>299</v>
      </c>
      <c r="E14" s="23" t="s">
        <v>172</v>
      </c>
      <c r="F14" s="23" t="s">
        <v>173</v>
      </c>
      <c r="G14" s="23" t="s">
        <v>300</v>
      </c>
      <c r="H14" s="23" t="s">
        <v>162</v>
      </c>
      <c r="I14" s="23" t="s">
        <v>131</v>
      </c>
      <c r="J14" s="23" t="s">
        <v>132</v>
      </c>
      <c r="K14" s="23" t="s">
        <v>133</v>
      </c>
      <c r="L14" s="23" t="s">
        <v>301</v>
      </c>
      <c r="M14" s="23" t="s">
        <v>135</v>
      </c>
      <c r="N14" s="23" t="s">
        <v>131</v>
      </c>
      <c r="O14" s="23" t="s">
        <v>132</v>
      </c>
      <c r="P14" s="23"/>
      <c r="Q14" s="23"/>
      <c r="R14" s="40"/>
      <c r="S14" s="40" t="s">
        <v>136</v>
      </c>
      <c r="T14" s="23" t="s">
        <v>302</v>
      </c>
      <c r="U14" s="23" t="s">
        <v>319</v>
      </c>
      <c r="V14" s="23" t="s">
        <v>139</v>
      </c>
      <c r="W14" s="23" t="s">
        <v>320</v>
      </c>
      <c r="X14" s="41" t="s">
        <v>321</v>
      </c>
      <c r="Y14" s="53">
        <v>44690</v>
      </c>
      <c r="Z14" s="113" t="s">
        <v>139</v>
      </c>
      <c r="AA14" s="114">
        <v>44692</v>
      </c>
      <c r="AB14" s="113" t="s">
        <v>141</v>
      </c>
      <c r="AC14" s="115" t="s">
        <v>322</v>
      </c>
    </row>
    <row r="15" spans="1:30" ht="295.5" customHeight="1" x14ac:dyDescent="0.2">
      <c r="A15" s="91" t="s">
        <v>323</v>
      </c>
      <c r="B15" s="46" t="s">
        <v>125</v>
      </c>
      <c r="C15" s="46" t="s">
        <v>126</v>
      </c>
      <c r="D15" s="23" t="s">
        <v>324</v>
      </c>
      <c r="E15" s="23"/>
      <c r="F15" s="23" t="s">
        <v>325</v>
      </c>
      <c r="G15" s="23" t="s">
        <v>326</v>
      </c>
      <c r="H15" s="46" t="s">
        <v>198</v>
      </c>
      <c r="I15" s="46" t="s">
        <v>131</v>
      </c>
      <c r="J15" s="47" t="s">
        <v>327</v>
      </c>
      <c r="K15" s="46" t="s">
        <v>133</v>
      </c>
      <c r="L15" s="23" t="s">
        <v>328</v>
      </c>
      <c r="M15" s="46" t="s">
        <v>162</v>
      </c>
      <c r="N15" s="46" t="s">
        <v>131</v>
      </c>
      <c r="O15" s="47" t="s">
        <v>132</v>
      </c>
      <c r="P15" s="46"/>
      <c r="Q15" s="46"/>
      <c r="R15" s="46"/>
      <c r="S15" s="46" t="s">
        <v>136</v>
      </c>
      <c r="T15" s="23" t="s">
        <v>329</v>
      </c>
      <c r="U15" s="23" t="s">
        <v>330</v>
      </c>
      <c r="V15" s="23" t="s">
        <v>139</v>
      </c>
      <c r="W15" s="23" t="s">
        <v>320</v>
      </c>
      <c r="X15" s="41" t="s">
        <v>331</v>
      </c>
      <c r="Y15" s="53">
        <v>44690</v>
      </c>
      <c r="Z15" s="113" t="s">
        <v>139</v>
      </c>
      <c r="AA15" s="114">
        <v>44692</v>
      </c>
      <c r="AB15" s="113" t="s">
        <v>141</v>
      </c>
      <c r="AC15" s="115" t="s">
        <v>332</v>
      </c>
    </row>
    <row r="16" spans="1:30" ht="371.25" customHeight="1" x14ac:dyDescent="0.2">
      <c r="A16" s="76" t="s">
        <v>333</v>
      </c>
      <c r="B16" s="47" t="s">
        <v>125</v>
      </c>
      <c r="C16" s="47" t="s">
        <v>126</v>
      </c>
      <c r="D16" s="23" t="s">
        <v>334</v>
      </c>
      <c r="E16" s="23"/>
      <c r="F16" s="23" t="s">
        <v>276</v>
      </c>
      <c r="G16" s="23" t="s">
        <v>335</v>
      </c>
      <c r="H16" s="23" t="s">
        <v>231</v>
      </c>
      <c r="I16" s="23" t="s">
        <v>199</v>
      </c>
      <c r="J16" s="23" t="s">
        <v>132</v>
      </c>
      <c r="K16" s="23" t="s">
        <v>133</v>
      </c>
      <c r="L16" s="23" t="s">
        <v>336</v>
      </c>
      <c r="M16" s="23" t="s">
        <v>130</v>
      </c>
      <c r="N16" s="23" t="s">
        <v>199</v>
      </c>
      <c r="O16" s="23" t="s">
        <v>222</v>
      </c>
      <c r="P16" s="23"/>
      <c r="Q16" s="23"/>
      <c r="R16" s="40"/>
      <c r="S16" s="40" t="s">
        <v>136</v>
      </c>
      <c r="T16" s="23" t="s">
        <v>281</v>
      </c>
      <c r="U16" s="90" t="s">
        <v>337</v>
      </c>
      <c r="V16" s="23" t="s">
        <v>139</v>
      </c>
      <c r="W16" s="23" t="s">
        <v>320</v>
      </c>
      <c r="X16" s="23" t="s">
        <v>338</v>
      </c>
      <c r="Y16" s="40">
        <v>44690</v>
      </c>
      <c r="Z16" s="116" t="s">
        <v>139</v>
      </c>
      <c r="AA16" s="117">
        <v>44692</v>
      </c>
      <c r="AB16" s="116" t="s">
        <v>141</v>
      </c>
      <c r="AC16" s="115" t="s">
        <v>339</v>
      </c>
    </row>
    <row r="17" spans="1:29" ht="14.25" x14ac:dyDescent="0.2">
      <c r="A17" s="71"/>
      <c r="B17" s="70"/>
      <c r="C17" s="72"/>
      <c r="D17" s="75"/>
      <c r="E17" s="73"/>
      <c r="F17" s="73"/>
      <c r="G17" s="73"/>
      <c r="H17" s="72"/>
      <c r="I17" s="72"/>
      <c r="J17" s="72"/>
      <c r="K17" s="72"/>
      <c r="L17" s="73"/>
      <c r="M17" s="73"/>
      <c r="N17" s="73"/>
      <c r="O17" s="73"/>
      <c r="P17" s="73"/>
      <c r="Q17" s="74"/>
      <c r="R17" s="74"/>
      <c r="S17" s="69"/>
      <c r="T17" s="73"/>
      <c r="U17" s="73"/>
      <c r="V17" s="72"/>
      <c r="W17" s="72"/>
      <c r="X17" s="72"/>
      <c r="Y17" s="72"/>
      <c r="Z17" s="72"/>
      <c r="AA17" s="72"/>
      <c r="AB17" s="72"/>
      <c r="AC17" s="72"/>
    </row>
    <row r="18" spans="1:29" ht="14.25" x14ac:dyDescent="0.2">
      <c r="A18" s="71"/>
      <c r="B18" s="70"/>
      <c r="C18" s="70"/>
      <c r="R18" s="69"/>
      <c r="S18" s="69"/>
    </row>
    <row r="20" spans="1:29" ht="16.5" x14ac:dyDescent="0.2">
      <c r="A20" s="68" t="s">
        <v>142</v>
      </c>
      <c r="B20" s="67"/>
      <c r="C20" s="66" t="s">
        <v>143</v>
      </c>
      <c r="D20" s="65"/>
      <c r="AB20" s="64" t="s">
        <v>144</v>
      </c>
      <c r="AC20" s="64"/>
    </row>
    <row r="21" spans="1:29" ht="13.5" thickBot="1" x14ac:dyDescent="0.25"/>
    <row r="22" spans="1:29" ht="17.25" thickTop="1" x14ac:dyDescent="0.2">
      <c r="A22" s="63"/>
      <c r="B22" s="63"/>
      <c r="C22" s="63"/>
      <c r="D22" s="63"/>
      <c r="E22" s="63"/>
      <c r="F22" s="63"/>
      <c r="G22" s="63"/>
      <c r="H22" s="63"/>
      <c r="I22" s="63"/>
      <c r="J22" s="63"/>
      <c r="K22" s="63" t="s">
        <v>145</v>
      </c>
      <c r="L22" s="63"/>
      <c r="M22" s="63"/>
      <c r="N22" s="63"/>
      <c r="O22" s="63"/>
      <c r="P22" s="63"/>
      <c r="Q22" s="63"/>
      <c r="R22" s="63"/>
      <c r="S22" s="63"/>
      <c r="T22" s="63"/>
      <c r="U22" s="63"/>
      <c r="V22" s="63"/>
      <c r="W22" s="63"/>
      <c r="X22" s="63"/>
      <c r="Y22" s="63"/>
      <c r="Z22" s="63"/>
      <c r="AA22" s="63"/>
      <c r="AB22" s="63"/>
      <c r="AC22" s="62"/>
    </row>
  </sheetData>
  <mergeCells count="45">
    <mergeCell ref="Z11:AC11"/>
    <mergeCell ref="AA12:AA13"/>
    <mergeCell ref="AB12:AB13"/>
    <mergeCell ref="J12:J13"/>
    <mergeCell ref="L12:L13"/>
    <mergeCell ref="A1:A6"/>
    <mergeCell ref="B1:AA6"/>
    <mergeCell ref="AB1:AC3"/>
    <mergeCell ref="AB4:AC6"/>
    <mergeCell ref="A7:H7"/>
    <mergeCell ref="I7:AB7"/>
    <mergeCell ref="T11:T13"/>
    <mergeCell ref="U11:U13"/>
    <mergeCell ref="AC12:AC13"/>
    <mergeCell ref="W12:W13"/>
    <mergeCell ref="X12:X13"/>
    <mergeCell ref="Y12:Y13"/>
    <mergeCell ref="Z12:Z13"/>
    <mergeCell ref="V11:Y11"/>
    <mergeCell ref="C12:C13"/>
    <mergeCell ref="D12:D13"/>
    <mergeCell ref="E12:E13"/>
    <mergeCell ref="F12:F13"/>
    <mergeCell ref="I12:I13"/>
    <mergeCell ref="A8:H8"/>
    <mergeCell ref="I8:AB8"/>
    <mergeCell ref="A9:H9"/>
    <mergeCell ref="I9:AB9"/>
    <mergeCell ref="A10:AC10"/>
    <mergeCell ref="S11:S13"/>
    <mergeCell ref="G12:G13"/>
    <mergeCell ref="H12:H13"/>
    <mergeCell ref="A11:G11"/>
    <mergeCell ref="H11:J11"/>
    <mergeCell ref="K11:K13"/>
    <mergeCell ref="L11:O11"/>
    <mergeCell ref="P11:R11"/>
    <mergeCell ref="M12:M13"/>
    <mergeCell ref="N12:N13"/>
    <mergeCell ref="O12:O13"/>
    <mergeCell ref="P12:P13"/>
    <mergeCell ref="Q12:Q13"/>
    <mergeCell ref="R12:R13"/>
    <mergeCell ref="A12:A13"/>
    <mergeCell ref="B12:B13"/>
  </mergeCells>
  <pageMargins left="0.7" right="0.7" top="0.75" bottom="0.75" header="0.3" footer="0.3"/>
  <pageSetup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6"/>
  <dimension ref="A2:K29"/>
  <sheetViews>
    <sheetView workbookViewId="0">
      <selection activeCell="A2" sqref="A2"/>
    </sheetView>
  </sheetViews>
  <sheetFormatPr baseColWidth="10" defaultColWidth="11.42578125" defaultRowHeight="12.75" x14ac:dyDescent="0.2"/>
  <cols>
    <col min="1" max="1" width="18.5703125" customWidth="1"/>
    <col min="3" max="3" width="35.140625" bestFit="1" customWidth="1"/>
    <col min="5" max="5" width="22.42578125" customWidth="1"/>
    <col min="9" max="9" width="18.85546875" bestFit="1" customWidth="1"/>
  </cols>
  <sheetData>
    <row r="2" spans="1:11" x14ac:dyDescent="0.2">
      <c r="A2" s="33" t="s">
        <v>340</v>
      </c>
      <c r="B2" s="33"/>
      <c r="C2" s="33" t="s">
        <v>341</v>
      </c>
      <c r="D2" s="33"/>
      <c r="E2" s="33" t="s">
        <v>123</v>
      </c>
      <c r="G2" t="s">
        <v>32</v>
      </c>
      <c r="I2" t="s">
        <v>40</v>
      </c>
      <c r="K2" t="s">
        <v>119</v>
      </c>
    </row>
    <row r="3" spans="1:11" x14ac:dyDescent="0.2">
      <c r="A3" t="s">
        <v>198</v>
      </c>
      <c r="C3" t="s">
        <v>342</v>
      </c>
      <c r="E3" t="s">
        <v>132</v>
      </c>
      <c r="G3" t="s">
        <v>131</v>
      </c>
      <c r="I3" t="s">
        <v>203</v>
      </c>
      <c r="K3" t="s">
        <v>136</v>
      </c>
    </row>
    <row r="4" spans="1:11" x14ac:dyDescent="0.2">
      <c r="A4" t="s">
        <v>231</v>
      </c>
      <c r="C4" t="s">
        <v>343</v>
      </c>
      <c r="E4" t="s">
        <v>222</v>
      </c>
      <c r="G4" t="s">
        <v>199</v>
      </c>
      <c r="I4" t="s">
        <v>234</v>
      </c>
      <c r="K4" t="s">
        <v>344</v>
      </c>
    </row>
    <row r="5" spans="1:11" x14ac:dyDescent="0.2">
      <c r="A5" t="s">
        <v>162</v>
      </c>
      <c r="C5" t="s">
        <v>99</v>
      </c>
      <c r="E5" t="s">
        <v>345</v>
      </c>
      <c r="G5" t="s">
        <v>346</v>
      </c>
      <c r="I5" t="s">
        <v>347</v>
      </c>
      <c r="K5" t="s">
        <v>183</v>
      </c>
    </row>
    <row r="6" spans="1:11" x14ac:dyDescent="0.2">
      <c r="A6" t="s">
        <v>130</v>
      </c>
      <c r="C6" t="s">
        <v>344</v>
      </c>
      <c r="E6" t="s">
        <v>348</v>
      </c>
      <c r="G6" t="s">
        <v>349</v>
      </c>
      <c r="I6" t="s">
        <v>139</v>
      </c>
      <c r="K6" t="s">
        <v>350</v>
      </c>
    </row>
    <row r="7" spans="1:11" x14ac:dyDescent="0.2">
      <c r="A7" t="s">
        <v>135</v>
      </c>
      <c r="C7" t="s">
        <v>351</v>
      </c>
      <c r="G7" t="s">
        <v>352</v>
      </c>
    </row>
    <row r="8" spans="1:11" x14ac:dyDescent="0.2">
      <c r="C8" t="s">
        <v>353</v>
      </c>
    </row>
    <row r="9" spans="1:11" x14ac:dyDescent="0.2">
      <c r="C9" t="s">
        <v>354</v>
      </c>
    </row>
    <row r="10" spans="1:11" x14ac:dyDescent="0.2">
      <c r="C10" t="s">
        <v>125</v>
      </c>
    </row>
    <row r="11" spans="1:11" x14ac:dyDescent="0.2">
      <c r="C11" t="s">
        <v>355</v>
      </c>
    </row>
    <row r="15" spans="1:11" x14ac:dyDescent="0.2">
      <c r="A15" t="s">
        <v>116</v>
      </c>
      <c r="C15" t="s">
        <v>23</v>
      </c>
    </row>
    <row r="16" spans="1:11" x14ac:dyDescent="0.2">
      <c r="A16" t="s">
        <v>356</v>
      </c>
      <c r="C16" t="s">
        <v>357</v>
      </c>
    </row>
    <row r="17" spans="1:3" x14ac:dyDescent="0.2">
      <c r="A17" t="s">
        <v>133</v>
      </c>
      <c r="C17" t="s">
        <v>358</v>
      </c>
    </row>
    <row r="18" spans="1:3" x14ac:dyDescent="0.2">
      <c r="A18" t="s">
        <v>359</v>
      </c>
      <c r="C18" t="s">
        <v>360</v>
      </c>
    </row>
    <row r="19" spans="1:3" x14ac:dyDescent="0.2">
      <c r="A19" t="s">
        <v>361</v>
      </c>
      <c r="C19" t="s">
        <v>362</v>
      </c>
    </row>
    <row r="20" spans="1:3" x14ac:dyDescent="0.2">
      <c r="C20" t="s">
        <v>363</v>
      </c>
    </row>
    <row r="21" spans="1:3" x14ac:dyDescent="0.2">
      <c r="C21" t="s">
        <v>364</v>
      </c>
    </row>
    <row r="22" spans="1:3" x14ac:dyDescent="0.2">
      <c r="C22" t="s">
        <v>365</v>
      </c>
    </row>
    <row r="23" spans="1:3" x14ac:dyDescent="0.2">
      <c r="C23" t="s">
        <v>366</v>
      </c>
    </row>
    <row r="24" spans="1:3" x14ac:dyDescent="0.2">
      <c r="C24" t="s">
        <v>367</v>
      </c>
    </row>
    <row r="25" spans="1:3" x14ac:dyDescent="0.2">
      <c r="C25" t="s">
        <v>368</v>
      </c>
    </row>
    <row r="26" spans="1:3" x14ac:dyDescent="0.2">
      <c r="C26" t="s">
        <v>369</v>
      </c>
    </row>
    <row r="27" spans="1:3" x14ac:dyDescent="0.2">
      <c r="C27" t="s">
        <v>370</v>
      </c>
    </row>
    <row r="28" spans="1:3" x14ac:dyDescent="0.2">
      <c r="C28" t="s">
        <v>371</v>
      </c>
    </row>
    <row r="29" spans="1:3" x14ac:dyDescent="0.2">
      <c r="C29" t="s">
        <v>372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DFA43-5EAC-4086-9ADC-A10C016C3BE0}">
  <sheetPr>
    <pageSetUpPr fitToPage="1"/>
  </sheetPr>
  <dimension ref="A1:AC22"/>
  <sheetViews>
    <sheetView tabSelected="1" topLeftCell="V5" zoomScale="70" zoomScaleNormal="7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4" width="30.28515625" customWidth="1"/>
    <col min="5" max="5" width="48.85546875" customWidth="1"/>
    <col min="6" max="6" width="82.85546875" customWidth="1"/>
    <col min="7" max="7" width="44.42578125" customWidth="1"/>
    <col min="8" max="8" width="27.140625" customWidth="1"/>
    <col min="9" max="9" width="21.7109375" customWidth="1"/>
    <col min="10" max="10" width="21.28515625" customWidth="1"/>
    <col min="11" max="11" width="21.85546875" bestFit="1" customWidth="1"/>
    <col min="12" max="12" width="147.7109375" customWidth="1"/>
    <col min="13" max="13" width="27" customWidth="1"/>
    <col min="14"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9.5703125" customWidth="1"/>
    <col min="24" max="24" width="75.85546875" customWidth="1"/>
    <col min="25" max="25" width="22.28515625" customWidth="1"/>
    <col min="26" max="26" width="29.140625" customWidth="1"/>
    <col min="27" max="27" width="21.85546875" customWidth="1"/>
    <col min="28" max="28" width="49.28515625" customWidth="1"/>
    <col min="29" max="29" width="74.85546875" customWidth="1"/>
    <col min="30" max="30" width="18.140625" customWidth="1"/>
    <col min="31" max="31" width="14" customWidth="1"/>
  </cols>
  <sheetData>
    <row r="1" spans="2:29" ht="24.7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29.25"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30.7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32.25"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2.7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5.7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2.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2.7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2.7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51"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20.25" x14ac:dyDescent="0.2">
      <c r="B11" s="213" t="s">
        <v>113</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row>
    <row r="12" spans="2:29" ht="20.25" x14ac:dyDescent="0.2">
      <c r="B12" s="234" t="s">
        <v>114</v>
      </c>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6"/>
    </row>
    <row r="13" spans="2:29" ht="51"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2" customFormat="1" ht="31.5"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38" t="s">
        <v>40</v>
      </c>
      <c r="W14" s="221" t="s">
        <v>41</v>
      </c>
      <c r="X14" s="221" t="s">
        <v>42</v>
      </c>
      <c r="Y14" s="221" t="s">
        <v>43</v>
      </c>
      <c r="Z14" s="222" t="s">
        <v>44</v>
      </c>
      <c r="AA14" s="222" t="s">
        <v>45</v>
      </c>
      <c r="AB14" s="222" t="s">
        <v>46</v>
      </c>
      <c r="AC14" s="222" t="s">
        <v>47</v>
      </c>
    </row>
    <row r="15" spans="2:29" s="2" customFormat="1" ht="24.75" customHeight="1" x14ac:dyDescent="0.2">
      <c r="B15" s="214"/>
      <c r="C15" s="214"/>
      <c r="D15" s="214"/>
      <c r="E15" s="214"/>
      <c r="F15" s="214"/>
      <c r="G15" s="214"/>
      <c r="H15" s="214"/>
      <c r="I15" s="214"/>
      <c r="J15" s="214"/>
      <c r="K15" s="243"/>
      <c r="L15" s="214"/>
      <c r="M15" s="214"/>
      <c r="N15" s="214"/>
      <c r="O15" s="214"/>
      <c r="P15" s="214"/>
      <c r="Q15" s="214"/>
      <c r="R15" s="221"/>
      <c r="S15" s="221"/>
      <c r="T15" s="221"/>
      <c r="U15" s="221"/>
      <c r="V15" s="38" t="s">
        <v>124</v>
      </c>
      <c r="W15" s="221"/>
      <c r="X15" s="221"/>
      <c r="Y15" s="221"/>
      <c r="Z15" s="222"/>
      <c r="AA15" s="222"/>
      <c r="AB15" s="222"/>
      <c r="AC15" s="222"/>
    </row>
    <row r="16" spans="2:29" s="2" customFormat="1" ht="41.25" customHeight="1" x14ac:dyDescent="0.2">
      <c r="B16" s="215" t="s">
        <v>125</v>
      </c>
      <c r="C16" s="215" t="s">
        <v>126</v>
      </c>
      <c r="D16" s="125" t="s">
        <v>127</v>
      </c>
      <c r="E16" s="125"/>
      <c r="F16" s="231" t="s">
        <v>128</v>
      </c>
      <c r="G16" s="231" t="s">
        <v>129</v>
      </c>
      <c r="H16" s="130" t="s">
        <v>130</v>
      </c>
      <c r="I16" s="125" t="s">
        <v>131</v>
      </c>
      <c r="J16" s="208" t="s">
        <v>132</v>
      </c>
      <c r="K16" s="208" t="s">
        <v>133</v>
      </c>
      <c r="L16" s="218" t="s">
        <v>134</v>
      </c>
      <c r="M16" s="125" t="s">
        <v>135</v>
      </c>
      <c r="N16" s="125" t="s">
        <v>131</v>
      </c>
      <c r="O16" s="208" t="s">
        <v>132</v>
      </c>
      <c r="P16" s="125"/>
      <c r="Q16" s="125"/>
      <c r="R16" s="207"/>
      <c r="S16" s="207" t="s">
        <v>136</v>
      </c>
      <c r="T16" s="125" t="s">
        <v>137</v>
      </c>
      <c r="U16" s="125" t="s">
        <v>138</v>
      </c>
      <c r="V16" s="125" t="s">
        <v>139</v>
      </c>
      <c r="W16" s="125">
        <v>0</v>
      </c>
      <c r="X16" s="218" t="s">
        <v>140</v>
      </c>
      <c r="Y16" s="207">
        <v>44681</v>
      </c>
      <c r="Z16" s="226" t="s">
        <v>139</v>
      </c>
      <c r="AA16" s="229">
        <v>44690</v>
      </c>
      <c r="AB16" s="226" t="s">
        <v>141</v>
      </c>
      <c r="AC16" s="223" t="s">
        <v>452</v>
      </c>
    </row>
    <row r="17" spans="2:29" s="2" customFormat="1" ht="329.25" customHeight="1" x14ac:dyDescent="0.2">
      <c r="B17" s="216"/>
      <c r="C17" s="216"/>
      <c r="D17" s="126"/>
      <c r="E17" s="126"/>
      <c r="F17" s="232"/>
      <c r="G17" s="232"/>
      <c r="H17" s="131"/>
      <c r="I17" s="126"/>
      <c r="J17" s="209"/>
      <c r="K17" s="209"/>
      <c r="L17" s="219"/>
      <c r="M17" s="126"/>
      <c r="N17" s="126"/>
      <c r="O17" s="209"/>
      <c r="P17" s="126"/>
      <c r="Q17" s="126"/>
      <c r="R17" s="211"/>
      <c r="S17" s="211"/>
      <c r="T17" s="126"/>
      <c r="U17" s="126"/>
      <c r="V17" s="127"/>
      <c r="W17" s="127"/>
      <c r="X17" s="220"/>
      <c r="Y17" s="126"/>
      <c r="Z17" s="227"/>
      <c r="AA17" s="227"/>
      <c r="AB17" s="227"/>
      <c r="AC17" s="224"/>
    </row>
    <row r="18" spans="2:29" s="2" customFormat="1" ht="24" customHeight="1" x14ac:dyDescent="0.2">
      <c r="B18" s="217"/>
      <c r="C18" s="217"/>
      <c r="D18" s="127"/>
      <c r="E18" s="127"/>
      <c r="F18" s="233"/>
      <c r="G18" s="233"/>
      <c r="H18" s="132"/>
      <c r="I18" s="127"/>
      <c r="J18" s="210"/>
      <c r="K18" s="210"/>
      <c r="L18" s="220"/>
      <c r="M18" s="127"/>
      <c r="N18" s="127"/>
      <c r="O18" s="210"/>
      <c r="P18" s="127"/>
      <c r="Q18" s="127"/>
      <c r="R18" s="212"/>
      <c r="S18" s="212"/>
      <c r="T18" s="127"/>
      <c r="U18" s="127"/>
      <c r="V18" s="127"/>
      <c r="W18" s="127"/>
      <c r="X18" s="220"/>
      <c r="Y18" s="127"/>
      <c r="Z18" s="228"/>
      <c r="AA18" s="228"/>
      <c r="AB18" s="228"/>
      <c r="AC18" s="225"/>
    </row>
    <row r="19" spans="2:29" ht="15" customHeight="1" x14ac:dyDescent="0.2"/>
    <row r="20" spans="2:29" x14ac:dyDescent="0.2">
      <c r="B20" s="61" t="s">
        <v>142</v>
      </c>
      <c r="C20" s="250" t="s">
        <v>143</v>
      </c>
      <c r="D20" s="251"/>
      <c r="AB20" s="252" t="s">
        <v>144</v>
      </c>
      <c r="AC20" s="252"/>
    </row>
    <row r="21" spans="2:29" ht="13.5" thickBot="1" x14ac:dyDescent="0.25"/>
    <row r="22" spans="2:29" ht="13.5" thickTop="1" x14ac:dyDescent="0.2">
      <c r="B22" s="253"/>
      <c r="C22" s="253"/>
      <c r="D22" s="253"/>
      <c r="E22" s="253"/>
      <c r="F22" s="253"/>
      <c r="G22" s="253"/>
      <c r="H22" s="253"/>
      <c r="I22" s="253"/>
      <c r="J22" s="253"/>
      <c r="K22" s="253" t="s">
        <v>145</v>
      </c>
      <c r="L22" s="253"/>
      <c r="M22" s="253"/>
      <c r="N22" s="253"/>
      <c r="O22" s="253"/>
      <c r="P22" s="253"/>
      <c r="Q22" s="253"/>
      <c r="R22" s="253"/>
      <c r="S22" s="253"/>
      <c r="T22" s="253"/>
      <c r="U22" s="253"/>
      <c r="V22" s="253"/>
      <c r="W22" s="253"/>
      <c r="X22" s="253"/>
      <c r="Y22" s="253"/>
      <c r="Z22" s="253"/>
      <c r="AA22" s="253"/>
      <c r="AB22" s="253"/>
    </row>
  </sheetData>
  <sheetProtection formatCells="0" formatColumns="0" formatRows="0" insertColumns="0" insertRows="0" insertHyperlinks="0" deleteColumns="0" deleteRows="0" pivotTables="0"/>
  <mergeCells count="79">
    <mergeCell ref="C20:D20"/>
    <mergeCell ref="AB20:AC20"/>
    <mergeCell ref="B22:J22"/>
    <mergeCell ref="K22:S22"/>
    <mergeCell ref="T22:AB22"/>
    <mergeCell ref="B1:B6"/>
    <mergeCell ref="C1:AA6"/>
    <mergeCell ref="AB1:AC3"/>
    <mergeCell ref="AB4:AC6"/>
    <mergeCell ref="B7:H7"/>
    <mergeCell ref="I7:AB7"/>
    <mergeCell ref="B12:AC12"/>
    <mergeCell ref="B13:G13"/>
    <mergeCell ref="H13:J13"/>
    <mergeCell ref="K13:K15"/>
    <mergeCell ref="L13:O13"/>
    <mergeCell ref="P13:R13"/>
    <mergeCell ref="S13:S15"/>
    <mergeCell ref="T13:T15"/>
    <mergeCell ref="U13:U15"/>
    <mergeCell ref="V13:Y13"/>
    <mergeCell ref="L14:L15"/>
    <mergeCell ref="M14:M15"/>
    <mergeCell ref="N14:N15"/>
    <mergeCell ref="O14:O15"/>
    <mergeCell ref="P14:P15"/>
    <mergeCell ref="Q14:Q15"/>
    <mergeCell ref="B14:B15"/>
    <mergeCell ref="C14:C15"/>
    <mergeCell ref="D14:D15"/>
    <mergeCell ref="E14:E15"/>
    <mergeCell ref="F14:F15"/>
    <mergeCell ref="D16:D18"/>
    <mergeCell ref="G16:G18"/>
    <mergeCell ref="F16:F18"/>
    <mergeCell ref="E16:E18"/>
    <mergeCell ref="Z13:AC13"/>
    <mergeCell ref="G14:G15"/>
    <mergeCell ref="H14:H15"/>
    <mergeCell ref="AB14:AB15"/>
    <mergeCell ref="AC14:AC15"/>
    <mergeCell ref="AA14:AA15"/>
    <mergeCell ref="P16:P18"/>
    <mergeCell ref="Q16:Q18"/>
    <mergeCell ref="Z16:Z18"/>
    <mergeCell ref="X16:X18"/>
    <mergeCell ref="H16:H18"/>
    <mergeCell ref="R16:R18"/>
    <mergeCell ref="B8:H8"/>
    <mergeCell ref="I8:AB8"/>
    <mergeCell ref="B9:H9"/>
    <mergeCell ref="I9:AB9"/>
    <mergeCell ref="B10:AC10"/>
    <mergeCell ref="B11:AC11"/>
    <mergeCell ref="I14:I15"/>
    <mergeCell ref="J14:J15"/>
    <mergeCell ref="C16:C18"/>
    <mergeCell ref="L16:L18"/>
    <mergeCell ref="B16:B18"/>
    <mergeCell ref="M16:M18"/>
    <mergeCell ref="N16:N18"/>
    <mergeCell ref="R14:R15"/>
    <mergeCell ref="W14:W15"/>
    <mergeCell ref="X14:X15"/>
    <mergeCell ref="Y14:Y15"/>
    <mergeCell ref="Z14:Z15"/>
    <mergeCell ref="AC16:AC18"/>
    <mergeCell ref="AB16:AB18"/>
    <mergeCell ref="AA16:AA18"/>
    <mergeCell ref="Y16:Y18"/>
    <mergeCell ref="K16:K18"/>
    <mergeCell ref="J16:J18"/>
    <mergeCell ref="I16:I18"/>
    <mergeCell ref="W16:W18"/>
    <mergeCell ref="S16:S18"/>
    <mergeCell ref="T16:T18"/>
    <mergeCell ref="U16:U18"/>
    <mergeCell ref="O16:O18"/>
    <mergeCell ref="V16:V18"/>
  </mergeCells>
  <conditionalFormatting sqref="V14">
    <cfRule type="cellIs" dxfId="71" priority="4" stopIfTrue="1" operator="equal">
      <formula>1</formula>
    </cfRule>
    <cfRule type="cellIs" dxfId="70" priority="5" stopIfTrue="1" operator="equal">
      <formula>3</formula>
    </cfRule>
    <cfRule type="cellIs" dxfId="69" priority="6" stopIfTrue="1" operator="between">
      <formula>4</formula>
      <formula>5</formula>
    </cfRule>
  </conditionalFormatting>
  <conditionalFormatting sqref="V15">
    <cfRule type="cellIs" dxfId="68" priority="1" stopIfTrue="1" operator="equal">
      <formula>1</formula>
    </cfRule>
    <cfRule type="cellIs" dxfId="67" priority="2" stopIfTrue="1" operator="equal">
      <formula>3</formula>
    </cfRule>
    <cfRule type="cellIs" dxfId="6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E484E-252C-4E3D-AC38-6933ECA10463}">
  <sheetPr codeName="Hoja4">
    <pageSetUpPr fitToPage="1"/>
  </sheetPr>
  <dimension ref="A1:AC20"/>
  <sheetViews>
    <sheetView topLeftCell="S5" zoomScale="70" zoomScaleNormal="7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5" width="30.28515625" customWidth="1"/>
    <col min="6" max="6" width="60" customWidth="1"/>
    <col min="7" max="7" width="55.140625" customWidth="1"/>
    <col min="8" max="9" width="21.7109375" customWidth="1"/>
    <col min="10" max="10" width="16.140625" customWidth="1"/>
    <col min="11" max="11" width="19" customWidth="1"/>
    <col min="12" max="12" width="129.1406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52.140625" customWidth="1"/>
    <col min="25" max="25" width="23.42578125" customWidth="1"/>
    <col min="26" max="26" width="16.85546875" customWidth="1"/>
    <col min="27" max="27" width="21.85546875" customWidth="1"/>
    <col min="28" max="28" width="21.5703125" customWidth="1"/>
    <col min="29" max="29" width="67.140625" customWidth="1"/>
    <col min="30" max="30" width="18.140625" customWidth="1"/>
    <col min="31" max="31" width="14" customWidth="1"/>
  </cols>
  <sheetData>
    <row r="1" spans="2:29" ht="24.7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29.25"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30.7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32.25"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2.7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5.7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2.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2.7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2.7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54.75"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20.25" x14ac:dyDescent="0.2">
      <c r="B11" s="254" t="s">
        <v>146</v>
      </c>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row>
    <row r="12" spans="2:29" ht="20.25" x14ac:dyDescent="0.2">
      <c r="B12" s="255" t="s">
        <v>147</v>
      </c>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7"/>
    </row>
    <row r="13" spans="2:29" ht="42.75"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2" customFormat="1" ht="30" customHeight="1"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38" t="s">
        <v>40</v>
      </c>
      <c r="W14" s="221" t="s">
        <v>41</v>
      </c>
      <c r="X14" s="221" t="s">
        <v>42</v>
      </c>
      <c r="Y14" s="221" t="s">
        <v>43</v>
      </c>
      <c r="Z14" s="222" t="s">
        <v>44</v>
      </c>
      <c r="AA14" s="222" t="s">
        <v>45</v>
      </c>
      <c r="AB14" s="222" t="s">
        <v>46</v>
      </c>
      <c r="AC14" s="222" t="s">
        <v>47</v>
      </c>
    </row>
    <row r="15" spans="2:29" s="2" customFormat="1" ht="52.5" customHeight="1" x14ac:dyDescent="0.2">
      <c r="B15" s="214"/>
      <c r="C15" s="214"/>
      <c r="D15" s="214"/>
      <c r="E15" s="214"/>
      <c r="F15" s="214"/>
      <c r="G15" s="214"/>
      <c r="H15" s="214"/>
      <c r="I15" s="214"/>
      <c r="J15" s="214"/>
      <c r="K15" s="243"/>
      <c r="L15" s="214"/>
      <c r="M15" s="214"/>
      <c r="N15" s="214"/>
      <c r="O15" s="214"/>
      <c r="P15" s="214"/>
      <c r="Q15" s="214"/>
      <c r="R15" s="221"/>
      <c r="S15" s="221"/>
      <c r="T15" s="221"/>
      <c r="U15" s="221"/>
      <c r="V15" s="38" t="s">
        <v>124</v>
      </c>
      <c r="W15" s="221"/>
      <c r="X15" s="221"/>
      <c r="Y15" s="221"/>
      <c r="Z15" s="222"/>
      <c r="AA15" s="222"/>
      <c r="AB15" s="222"/>
      <c r="AC15" s="222"/>
    </row>
    <row r="16" spans="2:29" s="2" customFormat="1" ht="339.75" customHeight="1" x14ac:dyDescent="0.2">
      <c r="B16" s="22" t="s">
        <v>125</v>
      </c>
      <c r="C16" s="22" t="s">
        <v>126</v>
      </c>
      <c r="D16" s="36" t="s">
        <v>148</v>
      </c>
      <c r="E16" s="36"/>
      <c r="F16" s="41" t="s">
        <v>149</v>
      </c>
      <c r="G16" s="41" t="s">
        <v>150</v>
      </c>
      <c r="H16" s="23" t="s">
        <v>130</v>
      </c>
      <c r="I16" s="36" t="s">
        <v>131</v>
      </c>
      <c r="J16" s="31" t="s">
        <v>132</v>
      </c>
      <c r="K16" s="31" t="s">
        <v>133</v>
      </c>
      <c r="L16" s="42" t="s">
        <v>151</v>
      </c>
      <c r="M16" s="36" t="s">
        <v>135</v>
      </c>
      <c r="N16" s="36" t="s">
        <v>131</v>
      </c>
      <c r="O16" s="31" t="s">
        <v>132</v>
      </c>
      <c r="P16" s="36"/>
      <c r="Q16" s="36"/>
      <c r="R16" s="19"/>
      <c r="S16" s="19" t="s">
        <v>136</v>
      </c>
      <c r="T16" s="41" t="s">
        <v>152</v>
      </c>
      <c r="U16" s="41" t="s">
        <v>153</v>
      </c>
      <c r="V16" s="36" t="s">
        <v>139</v>
      </c>
      <c r="W16" s="36">
        <v>0</v>
      </c>
      <c r="X16" s="58" t="s">
        <v>154</v>
      </c>
      <c r="Y16" s="19">
        <v>44681</v>
      </c>
      <c r="Z16" s="104" t="s">
        <v>139</v>
      </c>
      <c r="AA16" s="105">
        <v>44687</v>
      </c>
      <c r="AB16" s="104" t="s">
        <v>155</v>
      </c>
      <c r="AC16" s="106" t="s">
        <v>451</v>
      </c>
    </row>
    <row r="17" spans="2:29" ht="15" customHeight="1" x14ac:dyDescent="0.2"/>
    <row r="18" spans="2:29" x14ac:dyDescent="0.2">
      <c r="B18" s="34" t="s">
        <v>142</v>
      </c>
      <c r="C18" s="258" t="s">
        <v>143</v>
      </c>
      <c r="D18" s="259"/>
      <c r="AB18" s="260" t="s">
        <v>144</v>
      </c>
      <c r="AC18" s="260"/>
    </row>
    <row r="19" spans="2:29" ht="13.5" thickBot="1" x14ac:dyDescent="0.25"/>
    <row r="20" spans="2:29" ht="13.5" thickTop="1" x14ac:dyDescent="0.2">
      <c r="B20" s="261"/>
      <c r="C20" s="261"/>
      <c r="D20" s="261"/>
      <c r="E20" s="261"/>
      <c r="F20" s="261"/>
      <c r="G20" s="261"/>
      <c r="H20" s="261"/>
      <c r="I20" s="261"/>
      <c r="J20" s="261"/>
      <c r="K20" s="261" t="s">
        <v>145</v>
      </c>
      <c r="L20" s="261"/>
      <c r="M20" s="261"/>
      <c r="N20" s="261"/>
      <c r="O20" s="261"/>
      <c r="P20" s="261"/>
      <c r="Q20" s="261"/>
      <c r="R20" s="261"/>
      <c r="S20" s="261"/>
      <c r="T20" s="261"/>
      <c r="U20" s="261"/>
      <c r="V20" s="261"/>
      <c r="W20" s="261"/>
      <c r="X20" s="261"/>
      <c r="Y20" s="261"/>
      <c r="Z20" s="261"/>
      <c r="AA20" s="261"/>
      <c r="AB20" s="261"/>
    </row>
  </sheetData>
  <sheetProtection formatCells="0" formatColumns="0" formatRows="0" insertColumns="0" insertRows="0" insertHyperlinks="0" deleteColumns="0" deleteRows="0" pivotTables="0"/>
  <mergeCells count="51">
    <mergeCell ref="B20:J20"/>
    <mergeCell ref="K20:S20"/>
    <mergeCell ref="T20:AB20"/>
    <mergeCell ref="R14:R15"/>
    <mergeCell ref="W14:W15"/>
    <mergeCell ref="X14:X15"/>
    <mergeCell ref="Y14:Y15"/>
    <mergeCell ref="Z14:Z15"/>
    <mergeCell ref="AA14:AA15"/>
    <mergeCell ref="L14:L15"/>
    <mergeCell ref="M14:M15"/>
    <mergeCell ref="N14:N15"/>
    <mergeCell ref="I14:I15"/>
    <mergeCell ref="J14:J15"/>
    <mergeCell ref="AB14:AB15"/>
    <mergeCell ref="AC14:AC15"/>
    <mergeCell ref="C18:D18"/>
    <mergeCell ref="AB18:AC18"/>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65" priority="4" stopIfTrue="1" operator="equal">
      <formula>1</formula>
    </cfRule>
    <cfRule type="cellIs" dxfId="64" priority="5" stopIfTrue="1" operator="equal">
      <formula>3</formula>
    </cfRule>
    <cfRule type="cellIs" dxfId="63" priority="6" stopIfTrue="1" operator="between">
      <formula>4</formula>
      <formula>5</formula>
    </cfRule>
  </conditionalFormatting>
  <conditionalFormatting sqref="V15">
    <cfRule type="cellIs" dxfId="62" priority="1" stopIfTrue="1" operator="equal">
      <formula>1</formula>
    </cfRule>
    <cfRule type="cellIs" dxfId="61" priority="2" stopIfTrue="1" operator="equal">
      <formula>3</formula>
    </cfRule>
    <cfRule type="cellIs" dxfId="60"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99ABAF94-AA7E-41C6-9148-8260B4759ADC}">
          <x14:formula1>
            <xm:f>Datos!$A$16:$A$19</xm:f>
          </x14:formula1>
          <xm:sqref>K16</xm:sqref>
        </x14:dataValidation>
        <x14:dataValidation type="list" allowBlank="1" showInputMessage="1" showErrorMessage="1" xr:uid="{58033576-0E46-4C21-A04D-97B797BEED6E}">
          <x14:formula1>
            <xm:f>Datos!$C$3:$C$11</xm:f>
          </x14:formula1>
          <xm:sqref>B16</xm:sqref>
        </x14:dataValidation>
        <x14:dataValidation type="list" allowBlank="1" showInputMessage="1" showErrorMessage="1" xr:uid="{44FDB050-E5B1-457F-9459-D80900B969BB}">
          <x14:formula1>
            <xm:f>Datos!$K$3:$K$6</xm:f>
          </x14:formula1>
          <xm:sqref>S16</xm:sqref>
        </x14:dataValidation>
        <x14:dataValidation type="list" allowBlank="1" showInputMessage="1" showErrorMessage="1" xr:uid="{26B1AEB3-3750-4C1F-BC44-9A609FA0F866}">
          <x14:formula1>
            <xm:f>Datos!$E$3:$E$6</xm:f>
          </x14:formula1>
          <xm:sqref>O16 J16</xm:sqref>
        </x14:dataValidation>
        <x14:dataValidation type="list" allowBlank="1" showInputMessage="1" showErrorMessage="1" xr:uid="{EDB6E7BE-2B13-423E-81A2-58CC05D8934F}">
          <x14:formula1>
            <xm:f>Datos!$G$3:$G$7</xm:f>
          </x14:formula1>
          <xm:sqref>N16 I16</xm:sqref>
        </x14:dataValidation>
        <x14:dataValidation type="list" allowBlank="1" showInputMessage="1" showErrorMessage="1" xr:uid="{C8B0E360-CEE7-4039-9878-BFE07010CF54}">
          <x14:formula1>
            <xm:f>Datos!$A$3:$A$7</xm:f>
          </x14:formula1>
          <xm:sqref>M16 H16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AA22E-60EA-43D4-96BD-8D71E38E67F3}">
  <sheetPr>
    <pageSetUpPr fitToPage="1"/>
  </sheetPr>
  <dimension ref="A1:AC22"/>
  <sheetViews>
    <sheetView topLeftCell="T3" zoomScale="70" zoomScaleNormal="70" zoomScaleSheetLayoutView="85" workbookViewId="0">
      <selection activeCell="Z13" sqref="Z13:AC13"/>
    </sheetView>
  </sheetViews>
  <sheetFormatPr baseColWidth="10" defaultColWidth="11.42578125" defaultRowHeight="12.75" x14ac:dyDescent="0.2"/>
  <cols>
    <col min="1" max="1" width="1.140625" hidden="1" customWidth="1"/>
    <col min="2" max="2" width="29.42578125" customWidth="1"/>
    <col min="3" max="3" width="44.85546875" customWidth="1"/>
    <col min="4" max="4" width="30.28515625" customWidth="1"/>
    <col min="5" max="5" width="46.42578125" customWidth="1"/>
    <col min="6" max="6" width="70.42578125" customWidth="1"/>
    <col min="7" max="7" width="44.42578125" customWidth="1"/>
    <col min="8" max="8" width="27.7109375" customWidth="1"/>
    <col min="9" max="9" width="21.7109375" customWidth="1"/>
    <col min="10" max="10" width="18.7109375" customWidth="1"/>
    <col min="11" max="11" width="19" customWidth="1"/>
    <col min="12" max="12" width="118.42578125" customWidth="1"/>
    <col min="13" max="13" width="25" customWidth="1"/>
    <col min="14" max="14" width="21.5703125" customWidth="1"/>
    <col min="15" max="15" width="17" customWidth="1"/>
    <col min="16" max="16" width="40.140625" customWidth="1"/>
    <col min="17" max="18" width="25.140625" customWidth="1"/>
    <col min="19" max="19" width="31.140625" customWidth="1"/>
    <col min="20" max="20" width="44.5703125" customWidth="1"/>
    <col min="21" max="21" width="41.140625" customWidth="1"/>
    <col min="22" max="22" width="21.140625" customWidth="1"/>
    <col min="23" max="23" width="19.5703125" customWidth="1"/>
    <col min="24" max="24" width="49" customWidth="1"/>
    <col min="25" max="25" width="22.28515625" customWidth="1"/>
    <col min="26" max="26" width="28.28515625" customWidth="1"/>
    <col min="27" max="27" width="21.85546875" customWidth="1"/>
    <col min="28" max="28" width="33" customWidth="1"/>
    <col min="29" max="29" width="77.7109375" customWidth="1"/>
    <col min="30" max="30" width="18.140625" customWidth="1"/>
    <col min="31" max="31" width="14" customWidth="1"/>
  </cols>
  <sheetData>
    <row r="1" spans="2:29" ht="24.7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29.25"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30.7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32.25"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2.7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5.7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2.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2.7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2.7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48.95"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20.25" x14ac:dyDescent="0.2">
      <c r="B11" s="213" t="s">
        <v>156</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row>
    <row r="12" spans="2:29" ht="20.25" x14ac:dyDescent="0.2">
      <c r="B12" s="234" t="s">
        <v>157</v>
      </c>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6"/>
    </row>
    <row r="13" spans="2:29" ht="42.75"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2" customFormat="1" ht="85.5" customHeight="1"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38" t="s">
        <v>40</v>
      </c>
      <c r="W14" s="221" t="s">
        <v>41</v>
      </c>
      <c r="X14" s="221" t="s">
        <v>42</v>
      </c>
      <c r="Y14" s="221" t="s">
        <v>43</v>
      </c>
      <c r="Z14" s="222" t="s">
        <v>44</v>
      </c>
      <c r="AA14" s="222" t="s">
        <v>45</v>
      </c>
      <c r="AB14" s="222" t="s">
        <v>46</v>
      </c>
      <c r="AC14" s="222" t="s">
        <v>47</v>
      </c>
    </row>
    <row r="15" spans="2:29" s="2" customFormat="1" ht="39.75" customHeight="1" x14ac:dyDescent="0.2">
      <c r="B15" s="214"/>
      <c r="C15" s="214"/>
      <c r="D15" s="214"/>
      <c r="E15" s="214"/>
      <c r="F15" s="214"/>
      <c r="G15" s="214"/>
      <c r="H15" s="214"/>
      <c r="I15" s="214"/>
      <c r="J15" s="214"/>
      <c r="K15" s="243"/>
      <c r="L15" s="241"/>
      <c r="M15" s="214"/>
      <c r="N15" s="214"/>
      <c r="O15" s="214"/>
      <c r="P15" s="214"/>
      <c r="Q15" s="214"/>
      <c r="R15" s="221"/>
      <c r="S15" s="221"/>
      <c r="T15" s="221"/>
      <c r="U15" s="221"/>
      <c r="V15" s="38" t="s">
        <v>124</v>
      </c>
      <c r="W15" s="221"/>
      <c r="X15" s="221"/>
      <c r="Y15" s="221"/>
      <c r="Z15" s="222"/>
      <c r="AA15" s="222"/>
      <c r="AB15" s="222"/>
      <c r="AC15" s="222"/>
    </row>
    <row r="16" spans="2:29" s="2" customFormat="1" ht="136.5" customHeight="1" x14ac:dyDescent="0.2">
      <c r="B16" s="215" t="s">
        <v>125</v>
      </c>
      <c r="C16" s="266" t="s">
        <v>126</v>
      </c>
      <c r="D16" s="265" t="s">
        <v>158</v>
      </c>
      <c r="E16" s="265" t="s">
        <v>159</v>
      </c>
      <c r="F16" s="265" t="s">
        <v>160</v>
      </c>
      <c r="G16" s="265" t="s">
        <v>161</v>
      </c>
      <c r="H16" s="130" t="s">
        <v>162</v>
      </c>
      <c r="I16" s="125" t="s">
        <v>131</v>
      </c>
      <c r="J16" s="267" t="s">
        <v>132</v>
      </c>
      <c r="K16" s="208" t="s">
        <v>133</v>
      </c>
      <c r="L16" s="58" t="s">
        <v>163</v>
      </c>
      <c r="M16" s="125" t="s">
        <v>135</v>
      </c>
      <c r="N16" s="125" t="s">
        <v>131</v>
      </c>
      <c r="O16" s="208" t="s">
        <v>132</v>
      </c>
      <c r="P16" s="125"/>
      <c r="Q16" s="125"/>
      <c r="R16" s="207"/>
      <c r="S16" s="207" t="s">
        <v>136</v>
      </c>
      <c r="T16" s="265" t="s">
        <v>164</v>
      </c>
      <c r="U16" s="265" t="s">
        <v>165</v>
      </c>
      <c r="V16" s="125" t="s">
        <v>139</v>
      </c>
      <c r="W16" s="125">
        <v>0</v>
      </c>
      <c r="X16" s="125" t="s">
        <v>166</v>
      </c>
      <c r="Y16" s="125"/>
      <c r="Z16" s="226" t="s">
        <v>139</v>
      </c>
      <c r="AA16" s="229">
        <v>44694</v>
      </c>
      <c r="AB16" s="226" t="s">
        <v>141</v>
      </c>
      <c r="AC16" s="223" t="s">
        <v>453</v>
      </c>
    </row>
    <row r="17" spans="2:29" s="2" customFormat="1" ht="124.5" customHeight="1" x14ac:dyDescent="0.2">
      <c r="B17" s="216"/>
      <c r="C17" s="266"/>
      <c r="D17" s="265"/>
      <c r="E17" s="265"/>
      <c r="F17" s="265"/>
      <c r="G17" s="265"/>
      <c r="H17" s="131"/>
      <c r="I17" s="126"/>
      <c r="J17" s="268"/>
      <c r="K17" s="209"/>
      <c r="L17" s="58" t="s">
        <v>167</v>
      </c>
      <c r="M17" s="126"/>
      <c r="N17" s="126"/>
      <c r="O17" s="209"/>
      <c r="P17" s="126"/>
      <c r="Q17" s="126"/>
      <c r="R17" s="211"/>
      <c r="S17" s="211"/>
      <c r="T17" s="265"/>
      <c r="U17" s="265"/>
      <c r="V17" s="126"/>
      <c r="W17" s="126"/>
      <c r="X17" s="126"/>
      <c r="Y17" s="126"/>
      <c r="Z17" s="227"/>
      <c r="AA17" s="227"/>
      <c r="AB17" s="227"/>
      <c r="AC17" s="224"/>
    </row>
    <row r="18" spans="2:29" s="2" customFormat="1" ht="143.25" customHeight="1" x14ac:dyDescent="0.2">
      <c r="B18" s="217"/>
      <c r="C18" s="266"/>
      <c r="D18" s="265"/>
      <c r="E18" s="265"/>
      <c r="F18" s="265"/>
      <c r="G18" s="265"/>
      <c r="H18" s="132"/>
      <c r="I18" s="127"/>
      <c r="J18" s="204"/>
      <c r="K18" s="210"/>
      <c r="L18" s="58" t="s">
        <v>168</v>
      </c>
      <c r="M18" s="127"/>
      <c r="N18" s="127"/>
      <c r="O18" s="210"/>
      <c r="P18" s="127"/>
      <c r="Q18" s="127"/>
      <c r="R18" s="212"/>
      <c r="S18" s="212"/>
      <c r="T18" s="265"/>
      <c r="U18" s="265"/>
      <c r="V18" s="127"/>
      <c r="W18" s="127"/>
      <c r="X18" s="127"/>
      <c r="Y18" s="127"/>
      <c r="Z18" s="228"/>
      <c r="AA18" s="228"/>
      <c r="AB18" s="228"/>
      <c r="AC18" s="225"/>
    </row>
    <row r="19" spans="2:29" ht="15" customHeight="1" x14ac:dyDescent="0.2"/>
    <row r="20" spans="2:29" x14ac:dyDescent="0.2">
      <c r="B20" s="84" t="s">
        <v>142</v>
      </c>
      <c r="C20" s="263" t="s">
        <v>143</v>
      </c>
      <c r="D20" s="264"/>
      <c r="AB20" s="269" t="s">
        <v>144</v>
      </c>
      <c r="AC20" s="269"/>
    </row>
    <row r="21" spans="2:29" ht="13.5" thickBot="1" x14ac:dyDescent="0.25"/>
    <row r="22" spans="2:29" ht="13.5" thickTop="1" x14ac:dyDescent="0.2">
      <c r="B22" s="262"/>
      <c r="C22" s="262"/>
      <c r="D22" s="262"/>
      <c r="E22" s="262"/>
      <c r="F22" s="262"/>
      <c r="G22" s="262"/>
      <c r="H22" s="262"/>
      <c r="I22" s="262"/>
      <c r="J22" s="262"/>
      <c r="K22" s="262" t="s">
        <v>145</v>
      </c>
      <c r="L22" s="262"/>
      <c r="M22" s="262"/>
      <c r="N22" s="262"/>
      <c r="O22" s="262"/>
      <c r="P22" s="262"/>
      <c r="Q22" s="262"/>
      <c r="R22" s="262"/>
      <c r="S22" s="262"/>
      <c r="T22" s="262"/>
      <c r="U22" s="262"/>
      <c r="V22" s="262"/>
      <c r="W22" s="262"/>
      <c r="X22" s="262"/>
      <c r="Y22" s="262"/>
      <c r="Z22" s="262"/>
      <c r="AA22" s="262"/>
      <c r="AB22" s="262"/>
    </row>
  </sheetData>
  <sheetProtection formatCells="0" formatColumns="0" formatRows="0" insertColumns="0" insertRows="0" insertHyperlinks="0" deleteColumns="0" deleteRows="0" pivotTables="0"/>
  <autoFilter ref="B14:G18" xr:uid="{BA172ADC-60CC-4E91-97BC-A417713E8066}"/>
  <mergeCells count="78">
    <mergeCell ref="I9:AB9"/>
    <mergeCell ref="B10:AC10"/>
    <mergeCell ref="B11:AC11"/>
    <mergeCell ref="B1:B6"/>
    <mergeCell ref="C1:AA6"/>
    <mergeCell ref="AB1:AC3"/>
    <mergeCell ref="AB4:AC6"/>
    <mergeCell ref="B7:H7"/>
    <mergeCell ref="I7:AB7"/>
    <mergeCell ref="B8:H8"/>
    <mergeCell ref="I8:AB8"/>
    <mergeCell ref="B9:H9"/>
    <mergeCell ref="AB14:AB15"/>
    <mergeCell ref="Z13:AC13"/>
    <mergeCell ref="B14:B15"/>
    <mergeCell ref="C14:C15"/>
    <mergeCell ref="AC14:AC15"/>
    <mergeCell ref="D14:D15"/>
    <mergeCell ref="E14:E15"/>
    <mergeCell ref="F14:F15"/>
    <mergeCell ref="G14:G15"/>
    <mergeCell ref="H14:H15"/>
    <mergeCell ref="O14:O15"/>
    <mergeCell ref="P14:P15"/>
    <mergeCell ref="Q14:Q15"/>
    <mergeCell ref="R16:R18"/>
    <mergeCell ref="B12:AC12"/>
    <mergeCell ref="B13:G13"/>
    <mergeCell ref="H13:J13"/>
    <mergeCell ref="K13:K15"/>
    <mergeCell ref="L13:O13"/>
    <mergeCell ref="P13:R13"/>
    <mergeCell ref="S13:S15"/>
    <mergeCell ref="T13:T15"/>
    <mergeCell ref="U13:U15"/>
    <mergeCell ref="V13:Y13"/>
    <mergeCell ref="L14:L15"/>
    <mergeCell ref="M14:M15"/>
    <mergeCell ref="N14:N15"/>
    <mergeCell ref="I14:I15"/>
    <mergeCell ref="J14:J15"/>
    <mergeCell ref="Q16:Q18"/>
    <mergeCell ref="T22:AB22"/>
    <mergeCell ref="R14:R15"/>
    <mergeCell ref="W14:W15"/>
    <mergeCell ref="X14:X15"/>
    <mergeCell ref="Y14:Y15"/>
    <mergeCell ref="Z14:Z15"/>
    <mergeCell ref="AA14:AA15"/>
    <mergeCell ref="AB20:AC20"/>
    <mergeCell ref="AA16:AA18"/>
    <mergeCell ref="AC16:AC18"/>
    <mergeCell ref="AB16:AB18"/>
    <mergeCell ref="Z16:Z18"/>
    <mergeCell ref="Y16:Y18"/>
    <mergeCell ref="X16:X18"/>
    <mergeCell ref="S16:S18"/>
    <mergeCell ref="J16:J18"/>
    <mergeCell ref="I16:I18"/>
    <mergeCell ref="O16:O18"/>
    <mergeCell ref="N16:N18"/>
    <mergeCell ref="M16:M18"/>
    <mergeCell ref="B22:J22"/>
    <mergeCell ref="K22:S22"/>
    <mergeCell ref="C20:D20"/>
    <mergeCell ref="W16:W18"/>
    <mergeCell ref="V16:V18"/>
    <mergeCell ref="P16:P18"/>
    <mergeCell ref="B16:B18"/>
    <mergeCell ref="H16:H18"/>
    <mergeCell ref="G16:G18"/>
    <mergeCell ref="F16:F18"/>
    <mergeCell ref="E16:E18"/>
    <mergeCell ref="D16:D18"/>
    <mergeCell ref="C16:C18"/>
    <mergeCell ref="K16:K18"/>
    <mergeCell ref="U16:U18"/>
    <mergeCell ref="T16:T18"/>
  </mergeCells>
  <conditionalFormatting sqref="V14">
    <cfRule type="cellIs" dxfId="59" priority="4" stopIfTrue="1" operator="equal">
      <formula>1</formula>
    </cfRule>
    <cfRule type="cellIs" dxfId="58" priority="5" stopIfTrue="1" operator="equal">
      <formula>3</formula>
    </cfRule>
    <cfRule type="cellIs" dxfId="57" priority="6" stopIfTrue="1" operator="between">
      <formula>4</formula>
      <formula>5</formula>
    </cfRule>
  </conditionalFormatting>
  <conditionalFormatting sqref="V15">
    <cfRule type="cellIs" dxfId="56" priority="1" stopIfTrue="1" operator="equal">
      <formula>1</formula>
    </cfRule>
    <cfRule type="cellIs" dxfId="55" priority="2" stopIfTrue="1" operator="equal">
      <formula>3</formula>
    </cfRule>
    <cfRule type="cellIs" dxfId="54"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A44A6-2A31-45F1-BED0-333573549023}">
  <sheetPr>
    <pageSetUpPr fitToPage="1"/>
  </sheetPr>
  <dimension ref="A1:AC29"/>
  <sheetViews>
    <sheetView topLeftCell="U12" zoomScale="70" zoomScaleNormal="70" zoomScaleSheetLayoutView="85" workbookViewId="0">
      <selection activeCell="Z13" sqref="Z13:AC13"/>
    </sheetView>
  </sheetViews>
  <sheetFormatPr baseColWidth="10" defaultColWidth="11.42578125" defaultRowHeight="57.75" customHeight="1" x14ac:dyDescent="0.2"/>
  <cols>
    <col min="1" max="1" width="1.140625" hidden="1" customWidth="1"/>
    <col min="2" max="3" width="25.140625" customWidth="1"/>
    <col min="4" max="4" width="42.7109375" customWidth="1"/>
    <col min="5" max="5" width="71.7109375" customWidth="1"/>
    <col min="6" max="6" width="83.42578125" customWidth="1"/>
    <col min="7" max="7" width="57.140625" customWidth="1"/>
    <col min="8" max="8" width="25.28515625" customWidth="1"/>
    <col min="9" max="9" width="21.7109375" customWidth="1"/>
    <col min="10" max="10" width="16.140625" customWidth="1"/>
    <col min="11" max="11" width="28.140625" customWidth="1"/>
    <col min="12" max="12" width="172.28515625" customWidth="1"/>
    <col min="13" max="13" width="23.7109375" customWidth="1"/>
    <col min="14" max="14" width="21.5703125" customWidth="1"/>
    <col min="15" max="15" width="17" customWidth="1"/>
    <col min="16" max="16" width="34.5703125" customWidth="1"/>
    <col min="17" max="17" width="15" customWidth="1"/>
    <col min="18" max="18" width="21.5703125" customWidth="1"/>
    <col min="19" max="19" width="19.7109375" customWidth="1"/>
    <col min="20" max="20" width="32.140625" customWidth="1"/>
    <col min="21" max="21" width="41.140625" customWidth="1"/>
    <col min="22" max="22" width="21.140625" customWidth="1"/>
    <col min="23" max="23" width="20" customWidth="1"/>
    <col min="24" max="24" width="84.85546875" customWidth="1"/>
    <col min="25" max="25" width="21.140625" customWidth="1"/>
    <col min="26" max="26" width="19.42578125" customWidth="1"/>
    <col min="27" max="27" width="16.140625" customWidth="1"/>
    <col min="28" max="28" width="25.28515625" customWidth="1"/>
    <col min="29" max="29" width="118" customWidth="1"/>
    <col min="30" max="30" width="18.140625" customWidth="1"/>
    <col min="31" max="31" width="14" customWidth="1"/>
  </cols>
  <sheetData>
    <row r="1" spans="2:29" ht="55.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12"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14.2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18"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3.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5.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3.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44.25"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12" customHeight="1" x14ac:dyDescent="0.2">
      <c r="B11" s="297" t="s">
        <v>373</v>
      </c>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row>
    <row r="12" spans="2:29" ht="18" customHeight="1" x14ac:dyDescent="0.2">
      <c r="B12" s="294" t="s">
        <v>374</v>
      </c>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6"/>
    </row>
    <row r="13" spans="2:29" ht="57.75"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92" customFormat="1" ht="57.75" customHeight="1"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93" t="s">
        <v>40</v>
      </c>
      <c r="W14" s="221" t="s">
        <v>41</v>
      </c>
      <c r="X14" s="221" t="s">
        <v>42</v>
      </c>
      <c r="Y14" s="221" t="s">
        <v>43</v>
      </c>
      <c r="Z14" s="222" t="s">
        <v>44</v>
      </c>
      <c r="AA14" s="222" t="s">
        <v>45</v>
      </c>
      <c r="AB14" s="222" t="s">
        <v>46</v>
      </c>
      <c r="AC14" s="222" t="s">
        <v>47</v>
      </c>
    </row>
    <row r="15" spans="2:29" s="92" customFormat="1" ht="57.75" customHeight="1" x14ac:dyDescent="0.2">
      <c r="B15" s="214"/>
      <c r="C15" s="214"/>
      <c r="D15" s="214"/>
      <c r="E15" s="214"/>
      <c r="F15" s="214"/>
      <c r="G15" s="214"/>
      <c r="H15" s="214"/>
      <c r="I15" s="214"/>
      <c r="J15" s="214"/>
      <c r="K15" s="243"/>
      <c r="L15" s="214"/>
      <c r="M15" s="214"/>
      <c r="N15" s="214"/>
      <c r="O15" s="214"/>
      <c r="P15" s="214"/>
      <c r="Q15" s="214"/>
      <c r="R15" s="221"/>
      <c r="S15" s="221"/>
      <c r="T15" s="221"/>
      <c r="U15" s="221"/>
      <c r="V15" s="93" t="s">
        <v>124</v>
      </c>
      <c r="W15" s="221"/>
      <c r="X15" s="221"/>
      <c r="Y15" s="221"/>
      <c r="Z15" s="222"/>
      <c r="AA15" s="222"/>
      <c r="AB15" s="222"/>
      <c r="AC15" s="222"/>
    </row>
    <row r="16" spans="2:29" s="92" customFormat="1" ht="409.5" customHeight="1" x14ac:dyDescent="0.2">
      <c r="B16" s="94" t="s">
        <v>125</v>
      </c>
      <c r="C16" s="94" t="s">
        <v>126</v>
      </c>
      <c r="D16" s="95" t="s">
        <v>375</v>
      </c>
      <c r="E16" s="96"/>
      <c r="F16" s="95" t="s">
        <v>376</v>
      </c>
      <c r="G16" s="95" t="s">
        <v>377</v>
      </c>
      <c r="H16" s="96" t="s">
        <v>162</v>
      </c>
      <c r="I16" s="96" t="s">
        <v>131</v>
      </c>
      <c r="J16" s="96" t="s">
        <v>132</v>
      </c>
      <c r="K16" s="96" t="s">
        <v>133</v>
      </c>
      <c r="L16" s="95" t="s">
        <v>378</v>
      </c>
      <c r="M16" s="96" t="s">
        <v>135</v>
      </c>
      <c r="N16" s="96" t="s">
        <v>131</v>
      </c>
      <c r="O16" s="96" t="s">
        <v>132</v>
      </c>
      <c r="P16" s="96"/>
      <c r="Q16" s="96"/>
      <c r="R16" s="97"/>
      <c r="S16" s="97" t="s">
        <v>136</v>
      </c>
      <c r="T16" s="98" t="s">
        <v>379</v>
      </c>
      <c r="U16" s="95" t="s">
        <v>380</v>
      </c>
      <c r="V16" s="96" t="s">
        <v>139</v>
      </c>
      <c r="W16" s="96">
        <v>0</v>
      </c>
      <c r="X16" s="99" t="s">
        <v>381</v>
      </c>
      <c r="Y16" s="96" t="s">
        <v>382</v>
      </c>
      <c r="Z16" s="107" t="s">
        <v>139</v>
      </c>
      <c r="AA16" s="108">
        <v>44694</v>
      </c>
      <c r="AB16" s="107" t="s">
        <v>383</v>
      </c>
      <c r="AC16" s="111" t="s">
        <v>449</v>
      </c>
    </row>
    <row r="17" spans="2:29" s="92" customFormat="1" ht="207.75" customHeight="1" x14ac:dyDescent="0.2">
      <c r="B17" s="94" t="s">
        <v>125</v>
      </c>
      <c r="C17" s="94" t="s">
        <v>126</v>
      </c>
      <c r="D17" s="100" t="s">
        <v>384</v>
      </c>
      <c r="E17" s="96" t="s">
        <v>385</v>
      </c>
      <c r="F17" s="100" t="s">
        <v>386</v>
      </c>
      <c r="G17" s="100" t="s">
        <v>387</v>
      </c>
      <c r="H17" s="94" t="s">
        <v>162</v>
      </c>
      <c r="I17" s="94" t="s">
        <v>199</v>
      </c>
      <c r="J17" s="94" t="s">
        <v>132</v>
      </c>
      <c r="K17" s="94" t="s">
        <v>133</v>
      </c>
      <c r="L17" s="100" t="s">
        <v>388</v>
      </c>
      <c r="M17" s="94" t="s">
        <v>135</v>
      </c>
      <c r="N17" s="94" t="s">
        <v>131</v>
      </c>
      <c r="O17" s="94" t="s">
        <v>132</v>
      </c>
      <c r="P17" s="94"/>
      <c r="Q17" s="94"/>
      <c r="R17" s="94"/>
      <c r="S17" s="94" t="s">
        <v>136</v>
      </c>
      <c r="T17" s="100" t="s">
        <v>389</v>
      </c>
      <c r="U17" s="100" t="s">
        <v>390</v>
      </c>
      <c r="V17" s="96" t="s">
        <v>139</v>
      </c>
      <c r="W17" s="96">
        <v>0</v>
      </c>
      <c r="X17" s="96" t="s">
        <v>391</v>
      </c>
      <c r="Y17" s="97">
        <v>44693</v>
      </c>
      <c r="Z17" s="107" t="s">
        <v>139</v>
      </c>
      <c r="AA17" s="108">
        <v>44694</v>
      </c>
      <c r="AB17" s="107" t="s">
        <v>383</v>
      </c>
      <c r="AC17" s="111" t="s">
        <v>448</v>
      </c>
    </row>
    <row r="18" spans="2:29" s="92" customFormat="1" ht="289.5" customHeight="1" x14ac:dyDescent="0.2">
      <c r="B18" s="94" t="s">
        <v>125</v>
      </c>
      <c r="C18" s="94" t="s">
        <v>126</v>
      </c>
      <c r="D18" s="94" t="s">
        <v>392</v>
      </c>
      <c r="E18" s="96"/>
      <c r="F18" s="94" t="s">
        <v>393</v>
      </c>
      <c r="G18" s="94" t="s">
        <v>394</v>
      </c>
      <c r="H18" s="94" t="s">
        <v>162</v>
      </c>
      <c r="I18" s="94" t="s">
        <v>131</v>
      </c>
      <c r="J18" s="94" t="s">
        <v>132</v>
      </c>
      <c r="K18" s="94" t="s">
        <v>133</v>
      </c>
      <c r="L18" s="96" t="s">
        <v>395</v>
      </c>
      <c r="M18" s="94" t="s">
        <v>135</v>
      </c>
      <c r="N18" s="94" t="s">
        <v>131</v>
      </c>
      <c r="O18" s="94" t="s">
        <v>132</v>
      </c>
      <c r="P18" s="94"/>
      <c r="Q18" s="94"/>
      <c r="R18" s="94"/>
      <c r="S18" s="94" t="s">
        <v>136</v>
      </c>
      <c r="T18" s="94" t="s">
        <v>396</v>
      </c>
      <c r="U18" s="96" t="s">
        <v>397</v>
      </c>
      <c r="V18" s="96" t="s">
        <v>139</v>
      </c>
      <c r="W18" s="96">
        <v>0</v>
      </c>
      <c r="X18" s="96" t="s">
        <v>398</v>
      </c>
      <c r="Y18" s="97">
        <v>44685</v>
      </c>
      <c r="Z18" s="107" t="s">
        <v>139</v>
      </c>
      <c r="AA18" s="108">
        <v>44692</v>
      </c>
      <c r="AB18" s="107" t="s">
        <v>383</v>
      </c>
      <c r="AC18" s="111" t="s">
        <v>399</v>
      </c>
    </row>
    <row r="19" spans="2:29" s="92" customFormat="1" ht="228.75" customHeight="1" x14ac:dyDescent="0.2">
      <c r="B19" s="94" t="s">
        <v>125</v>
      </c>
      <c r="C19" s="94" t="s">
        <v>126</v>
      </c>
      <c r="D19" s="96" t="s">
        <v>400</v>
      </c>
      <c r="E19" s="96"/>
      <c r="F19" s="96" t="s">
        <v>401</v>
      </c>
      <c r="G19" s="96" t="s">
        <v>402</v>
      </c>
      <c r="H19" s="96" t="s">
        <v>162</v>
      </c>
      <c r="I19" s="96" t="s">
        <v>131</v>
      </c>
      <c r="J19" s="96" t="s">
        <v>132</v>
      </c>
      <c r="K19" s="96" t="s">
        <v>133</v>
      </c>
      <c r="L19" s="96" t="s">
        <v>403</v>
      </c>
      <c r="M19" s="96" t="s">
        <v>135</v>
      </c>
      <c r="N19" s="96" t="s">
        <v>131</v>
      </c>
      <c r="O19" s="96" t="s">
        <v>132</v>
      </c>
      <c r="P19" s="96"/>
      <c r="Q19" s="96"/>
      <c r="R19" s="97"/>
      <c r="S19" s="97" t="s">
        <v>183</v>
      </c>
      <c r="T19" s="96" t="s">
        <v>404</v>
      </c>
      <c r="U19" s="96" t="s">
        <v>405</v>
      </c>
      <c r="V19" s="96" t="s">
        <v>139</v>
      </c>
      <c r="W19" s="96">
        <v>0</v>
      </c>
      <c r="X19" s="96" t="s">
        <v>406</v>
      </c>
      <c r="Y19" s="97">
        <v>44684</v>
      </c>
      <c r="Z19" s="107" t="s">
        <v>139</v>
      </c>
      <c r="AA19" s="108">
        <v>44691</v>
      </c>
      <c r="AB19" s="107" t="s">
        <v>383</v>
      </c>
      <c r="AC19" s="111" t="s">
        <v>407</v>
      </c>
    </row>
    <row r="20" spans="2:29" s="92" customFormat="1" ht="134.25" customHeight="1" x14ac:dyDescent="0.2">
      <c r="B20" s="270" t="s">
        <v>125</v>
      </c>
      <c r="C20" s="270" t="s">
        <v>126</v>
      </c>
      <c r="D20" s="281" t="s">
        <v>408</v>
      </c>
      <c r="E20" s="281"/>
      <c r="F20" s="281" t="s">
        <v>409</v>
      </c>
      <c r="G20" s="281" t="s">
        <v>410</v>
      </c>
      <c r="H20" s="270" t="s">
        <v>162</v>
      </c>
      <c r="I20" s="270" t="s">
        <v>199</v>
      </c>
      <c r="J20" s="270" t="s">
        <v>132</v>
      </c>
      <c r="K20" s="270" t="s">
        <v>133</v>
      </c>
      <c r="L20" s="281" t="s">
        <v>411</v>
      </c>
      <c r="M20" s="270" t="s">
        <v>135</v>
      </c>
      <c r="N20" s="270" t="s">
        <v>199</v>
      </c>
      <c r="O20" s="270" t="s">
        <v>222</v>
      </c>
      <c r="P20" s="95" t="s">
        <v>412</v>
      </c>
      <c r="Q20" s="101">
        <v>44198</v>
      </c>
      <c r="R20" s="101">
        <v>44771</v>
      </c>
      <c r="S20" s="272" t="s">
        <v>136</v>
      </c>
      <c r="T20" s="272" t="s">
        <v>413</v>
      </c>
      <c r="U20" s="272" t="s">
        <v>414</v>
      </c>
      <c r="V20" s="272" t="s">
        <v>234</v>
      </c>
      <c r="W20" s="278">
        <v>0</v>
      </c>
      <c r="X20" s="272" t="s">
        <v>415</v>
      </c>
      <c r="Y20" s="272">
        <v>44682</v>
      </c>
      <c r="Z20" s="274" t="s">
        <v>416</v>
      </c>
      <c r="AA20" s="274">
        <v>44692</v>
      </c>
      <c r="AB20" s="274" t="s">
        <v>383</v>
      </c>
      <c r="AC20" s="276" t="s">
        <v>417</v>
      </c>
    </row>
    <row r="21" spans="2:29" s="92" customFormat="1" ht="128.25" customHeight="1" x14ac:dyDescent="0.2">
      <c r="B21" s="280"/>
      <c r="C21" s="280"/>
      <c r="D21" s="282"/>
      <c r="E21" s="282"/>
      <c r="F21" s="282"/>
      <c r="G21" s="282"/>
      <c r="H21" s="280"/>
      <c r="I21" s="280"/>
      <c r="J21" s="280"/>
      <c r="K21" s="280"/>
      <c r="L21" s="282"/>
      <c r="M21" s="280"/>
      <c r="N21" s="280"/>
      <c r="O21" s="280"/>
      <c r="P21" s="95" t="s">
        <v>418</v>
      </c>
      <c r="Q21" s="101">
        <v>44774</v>
      </c>
      <c r="R21" s="101">
        <v>44911</v>
      </c>
      <c r="S21" s="273"/>
      <c r="T21" s="273"/>
      <c r="U21" s="273"/>
      <c r="V21" s="273"/>
      <c r="W21" s="279"/>
      <c r="X21" s="273"/>
      <c r="Y21" s="273"/>
      <c r="Z21" s="275"/>
      <c r="AA21" s="275"/>
      <c r="AB21" s="275"/>
      <c r="AC21" s="277"/>
    </row>
    <row r="22" spans="2:29" s="92" customFormat="1" ht="76.5" customHeight="1" x14ac:dyDescent="0.2">
      <c r="B22" s="270" t="s">
        <v>125</v>
      </c>
      <c r="C22" s="270" t="s">
        <v>126</v>
      </c>
      <c r="D22" s="270" t="s">
        <v>419</v>
      </c>
      <c r="E22" s="281"/>
      <c r="F22" s="270" t="s">
        <v>420</v>
      </c>
      <c r="G22" s="270" t="s">
        <v>421</v>
      </c>
      <c r="H22" s="270" t="s">
        <v>162</v>
      </c>
      <c r="I22" s="270" t="s">
        <v>131</v>
      </c>
      <c r="J22" s="270" t="s">
        <v>132</v>
      </c>
      <c r="K22" s="270" t="s">
        <v>133</v>
      </c>
      <c r="L22" s="270" t="s">
        <v>422</v>
      </c>
      <c r="M22" s="270" t="s">
        <v>135</v>
      </c>
      <c r="N22" s="270" t="s">
        <v>131</v>
      </c>
      <c r="O22" s="270" t="s">
        <v>132</v>
      </c>
      <c r="P22" s="270"/>
      <c r="Q22" s="270"/>
      <c r="R22" s="270"/>
      <c r="S22" s="270" t="s">
        <v>136</v>
      </c>
      <c r="T22" s="270" t="s">
        <v>423</v>
      </c>
      <c r="U22" s="281" t="s">
        <v>424</v>
      </c>
      <c r="V22" s="270" t="s">
        <v>139</v>
      </c>
      <c r="W22" s="270">
        <v>0</v>
      </c>
      <c r="X22" s="270" t="s">
        <v>425</v>
      </c>
      <c r="Y22" s="284">
        <v>44686</v>
      </c>
      <c r="Z22" s="285" t="s">
        <v>139</v>
      </c>
      <c r="AA22" s="287">
        <v>44691</v>
      </c>
      <c r="AB22" s="274" t="s">
        <v>383</v>
      </c>
      <c r="AC22" s="288" t="s">
        <v>450</v>
      </c>
    </row>
    <row r="23" spans="2:29" s="92" customFormat="1" ht="270" customHeight="1" x14ac:dyDescent="0.2">
      <c r="B23" s="271"/>
      <c r="C23" s="271"/>
      <c r="D23" s="271"/>
      <c r="E23" s="293"/>
      <c r="F23" s="271"/>
      <c r="G23" s="271"/>
      <c r="H23" s="271"/>
      <c r="I23" s="271"/>
      <c r="J23" s="271"/>
      <c r="K23" s="271"/>
      <c r="L23" s="271"/>
      <c r="M23" s="271"/>
      <c r="N23" s="271"/>
      <c r="O23" s="271"/>
      <c r="P23" s="271"/>
      <c r="Q23" s="271"/>
      <c r="R23" s="271"/>
      <c r="S23" s="271"/>
      <c r="T23" s="271"/>
      <c r="U23" s="293"/>
      <c r="V23" s="271"/>
      <c r="W23" s="271"/>
      <c r="X23" s="271"/>
      <c r="Y23" s="271"/>
      <c r="Z23" s="286"/>
      <c r="AA23" s="286"/>
      <c r="AB23" s="275"/>
      <c r="AC23" s="289"/>
    </row>
    <row r="24" spans="2:29" s="92" customFormat="1" ht="247.5" customHeight="1" x14ac:dyDescent="0.2">
      <c r="B24" s="94" t="s">
        <v>125</v>
      </c>
      <c r="C24" s="94" t="s">
        <v>126</v>
      </c>
      <c r="D24" s="95" t="s">
        <v>308</v>
      </c>
      <c r="E24" s="95" t="s">
        <v>309</v>
      </c>
      <c r="F24" s="95" t="s">
        <v>310</v>
      </c>
      <c r="G24" s="95" t="s">
        <v>311</v>
      </c>
      <c r="H24" s="94" t="s">
        <v>162</v>
      </c>
      <c r="I24" s="94" t="s">
        <v>199</v>
      </c>
      <c r="J24" s="94" t="s">
        <v>132</v>
      </c>
      <c r="K24" s="94" t="s">
        <v>133</v>
      </c>
      <c r="L24" s="95" t="s">
        <v>312</v>
      </c>
      <c r="M24" s="94" t="s">
        <v>135</v>
      </c>
      <c r="N24" s="94" t="s">
        <v>199</v>
      </c>
      <c r="O24" s="94" t="s">
        <v>222</v>
      </c>
      <c r="P24" s="94"/>
      <c r="Q24" s="94"/>
      <c r="R24" s="94"/>
      <c r="S24" s="94" t="s">
        <v>136</v>
      </c>
      <c r="T24" s="95" t="s">
        <v>313</v>
      </c>
      <c r="U24" s="95" t="s">
        <v>426</v>
      </c>
      <c r="V24" s="94" t="s">
        <v>139</v>
      </c>
      <c r="W24" s="94">
        <v>0</v>
      </c>
      <c r="X24" s="94" t="s">
        <v>427</v>
      </c>
      <c r="Y24" s="102">
        <v>44683</v>
      </c>
      <c r="Z24" s="109" t="s">
        <v>139</v>
      </c>
      <c r="AA24" s="110">
        <v>44691</v>
      </c>
      <c r="AB24" s="109" t="s">
        <v>383</v>
      </c>
      <c r="AC24" s="112" t="s">
        <v>428</v>
      </c>
    </row>
    <row r="25" spans="2:29" s="92" customFormat="1" ht="235.5" customHeight="1" x14ac:dyDescent="0.2">
      <c r="B25" s="94" t="s">
        <v>125</v>
      </c>
      <c r="C25" s="94" t="s">
        <v>126</v>
      </c>
      <c r="D25" s="95" t="s">
        <v>429</v>
      </c>
      <c r="E25" s="95" t="s">
        <v>430</v>
      </c>
      <c r="F25" s="95" t="s">
        <v>431</v>
      </c>
      <c r="G25" s="95" t="s">
        <v>432</v>
      </c>
      <c r="H25" s="94" t="s">
        <v>162</v>
      </c>
      <c r="I25" s="94" t="s">
        <v>199</v>
      </c>
      <c r="J25" s="94" t="s">
        <v>132</v>
      </c>
      <c r="K25" s="94" t="s">
        <v>133</v>
      </c>
      <c r="L25" s="95" t="s">
        <v>433</v>
      </c>
      <c r="M25" s="94" t="s">
        <v>135</v>
      </c>
      <c r="N25" s="94" t="s">
        <v>199</v>
      </c>
      <c r="O25" s="94" t="s">
        <v>132</v>
      </c>
      <c r="P25" s="94"/>
      <c r="Q25" s="94"/>
      <c r="R25" s="94"/>
      <c r="S25" s="94" t="s">
        <v>136</v>
      </c>
      <c r="T25" s="95" t="s">
        <v>434</v>
      </c>
      <c r="U25" s="95" t="s">
        <v>435</v>
      </c>
      <c r="V25" s="94" t="s">
        <v>139</v>
      </c>
      <c r="W25" s="94">
        <v>0</v>
      </c>
      <c r="X25" s="94" t="s">
        <v>436</v>
      </c>
      <c r="Y25" s="102">
        <v>44686</v>
      </c>
      <c r="Z25" s="109" t="s">
        <v>139</v>
      </c>
      <c r="AA25" s="110">
        <v>44692</v>
      </c>
      <c r="AB25" s="109" t="s">
        <v>383</v>
      </c>
      <c r="AC25" s="112" t="s">
        <v>437</v>
      </c>
    </row>
    <row r="26" spans="2:29" s="92" customFormat="1" ht="188.25" customHeight="1" x14ac:dyDescent="0.2">
      <c r="B26" s="94" t="s">
        <v>125</v>
      </c>
      <c r="C26" s="94" t="s">
        <v>126</v>
      </c>
      <c r="D26" s="95" t="s">
        <v>438</v>
      </c>
      <c r="E26" s="95"/>
      <c r="F26" s="95" t="s">
        <v>439</v>
      </c>
      <c r="G26" s="95" t="s">
        <v>440</v>
      </c>
      <c r="H26" s="94" t="s">
        <v>162</v>
      </c>
      <c r="I26" s="94" t="s">
        <v>199</v>
      </c>
      <c r="J26" s="94" t="s">
        <v>132</v>
      </c>
      <c r="K26" s="94" t="s">
        <v>133</v>
      </c>
      <c r="L26" s="95" t="s">
        <v>441</v>
      </c>
      <c r="M26" s="94" t="s">
        <v>442</v>
      </c>
      <c r="N26" s="94" t="s">
        <v>199</v>
      </c>
      <c r="O26" s="94" t="s">
        <v>222</v>
      </c>
      <c r="P26" s="94"/>
      <c r="Q26" s="94"/>
      <c r="R26" s="94"/>
      <c r="S26" s="94" t="s">
        <v>136</v>
      </c>
      <c r="T26" s="95" t="s">
        <v>443</v>
      </c>
      <c r="U26" s="95" t="s">
        <v>444</v>
      </c>
      <c r="V26" s="94" t="s">
        <v>139</v>
      </c>
      <c r="W26" s="94">
        <v>0</v>
      </c>
      <c r="X26" s="94" t="s">
        <v>445</v>
      </c>
      <c r="Y26" s="102">
        <v>44692</v>
      </c>
      <c r="Z26" s="109" t="s">
        <v>139</v>
      </c>
      <c r="AA26" s="109" t="s">
        <v>446</v>
      </c>
      <c r="AB26" s="109" t="s">
        <v>383</v>
      </c>
      <c r="AC26" s="112" t="s">
        <v>447</v>
      </c>
    </row>
    <row r="27" spans="2:29" ht="14.25" customHeight="1" x14ac:dyDescent="0.2">
      <c r="B27" s="103" t="s">
        <v>142</v>
      </c>
      <c r="C27" s="290" t="s">
        <v>143</v>
      </c>
      <c r="D27" s="291"/>
      <c r="AB27" s="292" t="s">
        <v>144</v>
      </c>
      <c r="AC27" s="292"/>
    </row>
    <row r="28" spans="2:29" ht="11.25" customHeight="1" thickBot="1" x14ac:dyDescent="0.25"/>
    <row r="29" spans="2:29" ht="57.75" customHeight="1" thickTop="1" x14ac:dyDescent="0.2">
      <c r="B29" s="283"/>
      <c r="C29" s="283"/>
      <c r="D29" s="283"/>
      <c r="E29" s="283"/>
      <c r="F29" s="283"/>
      <c r="G29" s="283"/>
      <c r="H29" s="283"/>
      <c r="I29" s="283"/>
      <c r="J29" s="283"/>
      <c r="K29" s="283" t="s">
        <v>145</v>
      </c>
      <c r="L29" s="283"/>
      <c r="M29" s="283"/>
      <c r="N29" s="283"/>
      <c r="O29" s="283"/>
      <c r="P29" s="283"/>
      <c r="Q29" s="283"/>
      <c r="R29" s="283"/>
      <c r="S29" s="283"/>
      <c r="T29" s="283"/>
      <c r="U29" s="283"/>
      <c r="V29" s="283"/>
      <c r="W29" s="283"/>
      <c r="X29" s="283"/>
      <c r="Y29" s="283"/>
      <c r="Z29" s="283"/>
      <c r="AA29" s="283"/>
      <c r="AB29" s="283"/>
    </row>
  </sheetData>
  <sheetProtection formatCells="0" formatColumns="0" formatRows="0" insertColumns="0" insertRows="0" insertHyperlinks="0" deleteColumns="0" deleteRows="0" pivotTables="0"/>
  <mergeCells count="104">
    <mergeCell ref="B8:H8"/>
    <mergeCell ref="I8:AB8"/>
    <mergeCell ref="B9:H9"/>
    <mergeCell ref="I9:AB9"/>
    <mergeCell ref="B10:AC10"/>
    <mergeCell ref="B11:AC11"/>
    <mergeCell ref="B1:B6"/>
    <mergeCell ref="C1:AA6"/>
    <mergeCell ref="AB1:AC3"/>
    <mergeCell ref="AB4:AC6"/>
    <mergeCell ref="B7:H7"/>
    <mergeCell ref="I7:AB7"/>
    <mergeCell ref="B12:AC12"/>
    <mergeCell ref="B13:G13"/>
    <mergeCell ref="H13:J13"/>
    <mergeCell ref="K13:K15"/>
    <mergeCell ref="L13:O13"/>
    <mergeCell ref="P13:R13"/>
    <mergeCell ref="S13:S15"/>
    <mergeCell ref="T13:T15"/>
    <mergeCell ref="U13:U15"/>
    <mergeCell ref="V13:Y13"/>
    <mergeCell ref="Z13:AC13"/>
    <mergeCell ref="B14:B15"/>
    <mergeCell ref="C14:C15"/>
    <mergeCell ref="D14:D15"/>
    <mergeCell ref="E14:E15"/>
    <mergeCell ref="F14:F15"/>
    <mergeCell ref="G14:G15"/>
    <mergeCell ref="H14:H15"/>
    <mergeCell ref="I14:I15"/>
    <mergeCell ref="J14:J15"/>
    <mergeCell ref="AB14:AB15"/>
    <mergeCell ref="AC14:AC15"/>
    <mergeCell ref="W14:W15"/>
    <mergeCell ref="X14:X15"/>
    <mergeCell ref="B20:B21"/>
    <mergeCell ref="C20:C21"/>
    <mergeCell ref="D20:D21"/>
    <mergeCell ref="E20:E21"/>
    <mergeCell ref="F20:F21"/>
    <mergeCell ref="G20:G21"/>
    <mergeCell ref="H20:H21"/>
    <mergeCell ref="I20:I21"/>
    <mergeCell ref="R14:R15"/>
    <mergeCell ref="Q22:Q23"/>
    <mergeCell ref="R22:R23"/>
    <mergeCell ref="Y14:Y15"/>
    <mergeCell ref="Z14:Z15"/>
    <mergeCell ref="AA14:AA15"/>
    <mergeCell ref="L14:L15"/>
    <mergeCell ref="M14:M15"/>
    <mergeCell ref="N14:N15"/>
    <mergeCell ref="O14:O15"/>
    <mergeCell ref="P14:P15"/>
    <mergeCell ref="Q14:Q15"/>
    <mergeCell ref="B29:J29"/>
    <mergeCell ref="K29:S29"/>
    <mergeCell ref="T29:AB29"/>
    <mergeCell ref="Y22:Y23"/>
    <mergeCell ref="Z22:Z23"/>
    <mergeCell ref="AA22:AA23"/>
    <mergeCell ref="AB22:AB23"/>
    <mergeCell ref="AC22:AC23"/>
    <mergeCell ref="C27:D27"/>
    <mergeCell ref="AB27:AC27"/>
    <mergeCell ref="S22:S23"/>
    <mergeCell ref="T22:T23"/>
    <mergeCell ref="U22:U23"/>
    <mergeCell ref="V22:V23"/>
    <mergeCell ref="W22:W23"/>
    <mergeCell ref="X22:X23"/>
    <mergeCell ref="M22:M23"/>
    <mergeCell ref="B22:B23"/>
    <mergeCell ref="C22:C23"/>
    <mergeCell ref="D22:D23"/>
    <mergeCell ref="E22:E23"/>
    <mergeCell ref="F22:F23"/>
    <mergeCell ref="I22:I23"/>
    <mergeCell ref="J22:J23"/>
    <mergeCell ref="G22:G23"/>
    <mergeCell ref="H22:H23"/>
    <mergeCell ref="Y20:Y21"/>
    <mergeCell ref="Z20:Z21"/>
    <mergeCell ref="AA20:AA21"/>
    <mergeCell ref="AB20:AB21"/>
    <mergeCell ref="AC20:AC21"/>
    <mergeCell ref="W20:W21"/>
    <mergeCell ref="X20:X21"/>
    <mergeCell ref="S20:S21"/>
    <mergeCell ref="T20:T21"/>
    <mergeCell ref="U20:U21"/>
    <mergeCell ref="V20:V21"/>
    <mergeCell ref="J20:J21"/>
    <mergeCell ref="K20:K21"/>
    <mergeCell ref="L20:L21"/>
    <mergeCell ref="M20:M21"/>
    <mergeCell ref="N20:N21"/>
    <mergeCell ref="O20:O21"/>
    <mergeCell ref="K22:K23"/>
    <mergeCell ref="L22:L23"/>
    <mergeCell ref="N22:N23"/>
    <mergeCell ref="O22:O23"/>
    <mergeCell ref="P22:P23"/>
  </mergeCells>
  <conditionalFormatting sqref="V14">
    <cfRule type="cellIs" dxfId="53" priority="4" stopIfTrue="1" operator="equal">
      <formula>1</formula>
    </cfRule>
    <cfRule type="cellIs" dxfId="52" priority="5" stopIfTrue="1" operator="equal">
      <formula>3</formula>
    </cfRule>
    <cfRule type="cellIs" dxfId="51" priority="6" stopIfTrue="1" operator="between">
      <formula>4</formula>
      <formula>5</formula>
    </cfRule>
  </conditionalFormatting>
  <conditionalFormatting sqref="V15">
    <cfRule type="cellIs" dxfId="50" priority="1" stopIfTrue="1" operator="equal">
      <formula>1</formula>
    </cfRule>
    <cfRule type="cellIs" dxfId="49" priority="2" stopIfTrue="1" operator="equal">
      <formula>3</formula>
    </cfRule>
    <cfRule type="cellIs" dxfId="48"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966C8-8AEF-420A-B28B-40D5ECD90BB8}">
  <sheetPr codeName="Hoja10">
    <pageSetUpPr fitToPage="1"/>
  </sheetPr>
  <dimension ref="A1:AC20"/>
  <sheetViews>
    <sheetView topLeftCell="U4" zoomScale="70" zoomScaleNormal="7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4" width="47.42578125" customWidth="1"/>
    <col min="5" max="5" width="65.5703125" customWidth="1"/>
    <col min="6" max="6" width="71.7109375" customWidth="1"/>
    <col min="7" max="7" width="70.7109375" customWidth="1"/>
    <col min="8" max="9" width="21.7109375" customWidth="1"/>
    <col min="10" max="10" width="16.140625" customWidth="1"/>
    <col min="11" max="11" width="19" customWidth="1"/>
    <col min="12" max="12" width="157.285156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34.85546875" customWidth="1"/>
    <col min="24" max="24" width="56.7109375" customWidth="1"/>
    <col min="25" max="25" width="22.7109375" customWidth="1"/>
    <col min="26" max="26" width="16.85546875" customWidth="1"/>
    <col min="27" max="27" width="21.85546875" customWidth="1"/>
    <col min="28" max="28" width="21.5703125" customWidth="1"/>
    <col min="29" max="29" width="90.28515625" customWidth="1"/>
    <col min="30" max="30" width="7.140625" customWidth="1"/>
    <col min="31" max="31" width="14" customWidth="1"/>
  </cols>
  <sheetData>
    <row r="1" spans="2:29" ht="24.7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29.25"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30.7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32.25"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2.7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5.7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2.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2.7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2.7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39.75"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20.25" x14ac:dyDescent="0.2">
      <c r="B11" s="298" t="s">
        <v>169</v>
      </c>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300"/>
    </row>
    <row r="12" spans="2:29" ht="20.25" x14ac:dyDescent="0.2">
      <c r="B12" s="301" t="s">
        <v>170</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3"/>
    </row>
    <row r="13" spans="2:29" ht="42.75"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2" customFormat="1" ht="30" customHeight="1"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38" t="s">
        <v>40</v>
      </c>
      <c r="W14" s="221" t="s">
        <v>41</v>
      </c>
      <c r="X14" s="221" t="s">
        <v>42</v>
      </c>
      <c r="Y14" s="221" t="s">
        <v>43</v>
      </c>
      <c r="Z14" s="222" t="s">
        <v>44</v>
      </c>
      <c r="AA14" s="222" t="s">
        <v>45</v>
      </c>
      <c r="AB14" s="222" t="s">
        <v>46</v>
      </c>
      <c r="AC14" s="222" t="s">
        <v>47</v>
      </c>
    </row>
    <row r="15" spans="2:29" s="2" customFormat="1" ht="39.75" customHeight="1" x14ac:dyDescent="0.2">
      <c r="B15" s="214"/>
      <c r="C15" s="214"/>
      <c r="D15" s="214"/>
      <c r="E15" s="214"/>
      <c r="F15" s="214"/>
      <c r="G15" s="214"/>
      <c r="H15" s="214"/>
      <c r="I15" s="214"/>
      <c r="J15" s="214"/>
      <c r="K15" s="243"/>
      <c r="L15" s="214"/>
      <c r="M15" s="214"/>
      <c r="N15" s="214"/>
      <c r="O15" s="214"/>
      <c r="P15" s="214"/>
      <c r="Q15" s="214"/>
      <c r="R15" s="221"/>
      <c r="S15" s="221"/>
      <c r="T15" s="221"/>
      <c r="U15" s="221"/>
      <c r="V15" s="38" t="s">
        <v>124</v>
      </c>
      <c r="W15" s="221"/>
      <c r="X15" s="221"/>
      <c r="Y15" s="221"/>
      <c r="Z15" s="222"/>
      <c r="AA15" s="222"/>
      <c r="AB15" s="222"/>
      <c r="AC15" s="222"/>
    </row>
    <row r="16" spans="2:29" s="2" customFormat="1" ht="176.25" customHeight="1" x14ac:dyDescent="0.2">
      <c r="B16" s="308" t="s">
        <v>125</v>
      </c>
      <c r="C16" s="309" t="s">
        <v>126</v>
      </c>
      <c r="D16" s="307" t="s">
        <v>171</v>
      </c>
      <c r="E16" s="307" t="s">
        <v>172</v>
      </c>
      <c r="F16" s="307" t="s">
        <v>173</v>
      </c>
      <c r="G16" s="307" t="s">
        <v>174</v>
      </c>
      <c r="H16" s="307" t="s">
        <v>162</v>
      </c>
      <c r="I16" s="307" t="s">
        <v>131</v>
      </c>
      <c r="J16" s="307" t="s">
        <v>132</v>
      </c>
      <c r="K16" s="307" t="s">
        <v>133</v>
      </c>
      <c r="L16" s="307" t="s">
        <v>175</v>
      </c>
      <c r="M16" s="307" t="s">
        <v>135</v>
      </c>
      <c r="N16" s="307" t="s">
        <v>131</v>
      </c>
      <c r="O16" s="307" t="s">
        <v>132</v>
      </c>
      <c r="P16" s="307"/>
      <c r="Q16" s="307"/>
      <c r="R16" s="310"/>
      <c r="S16" s="53" t="s">
        <v>136</v>
      </c>
      <c r="T16" s="307" t="s">
        <v>176</v>
      </c>
      <c r="U16" s="307" t="s">
        <v>177</v>
      </c>
      <c r="V16" s="307" t="s">
        <v>178</v>
      </c>
      <c r="W16" s="311" t="s">
        <v>179</v>
      </c>
      <c r="X16" s="311" t="s">
        <v>180</v>
      </c>
      <c r="Y16" s="310" t="s">
        <v>181</v>
      </c>
      <c r="Z16" s="305" t="s">
        <v>139</v>
      </c>
      <c r="AA16" s="304">
        <v>44690</v>
      </c>
      <c r="AB16" s="305" t="s">
        <v>155</v>
      </c>
      <c r="AC16" s="306" t="s">
        <v>182</v>
      </c>
    </row>
    <row r="17" spans="2:29" ht="330.75" customHeight="1" x14ac:dyDescent="0.2">
      <c r="B17" s="308"/>
      <c r="C17" s="309"/>
      <c r="D17" s="307"/>
      <c r="E17" s="307"/>
      <c r="F17" s="307"/>
      <c r="G17" s="307"/>
      <c r="H17" s="307"/>
      <c r="I17" s="307"/>
      <c r="J17" s="307"/>
      <c r="K17" s="307"/>
      <c r="L17" s="307"/>
      <c r="M17" s="307"/>
      <c r="N17" s="307"/>
      <c r="O17" s="307"/>
      <c r="P17" s="307"/>
      <c r="Q17" s="307"/>
      <c r="R17" s="310"/>
      <c r="S17" s="53" t="s">
        <v>183</v>
      </c>
      <c r="T17" s="307"/>
      <c r="U17" s="307"/>
      <c r="V17" s="307"/>
      <c r="W17" s="311"/>
      <c r="X17" s="311"/>
      <c r="Y17" s="307"/>
      <c r="Z17" s="305"/>
      <c r="AA17" s="305"/>
      <c r="AB17" s="305"/>
      <c r="AC17" s="306"/>
    </row>
    <row r="18" spans="2:29" x14ac:dyDescent="0.2">
      <c r="B18" s="34" t="s">
        <v>142</v>
      </c>
      <c r="C18" s="258" t="s">
        <v>143</v>
      </c>
      <c r="D18" s="259"/>
      <c r="AB18" s="260" t="s">
        <v>144</v>
      </c>
      <c r="AC18" s="260"/>
    </row>
    <row r="19" spans="2:29" ht="13.5" thickBot="1" x14ac:dyDescent="0.25"/>
    <row r="20" spans="2:29" ht="13.5" thickTop="1" x14ac:dyDescent="0.2">
      <c r="B20" s="261"/>
      <c r="C20" s="261"/>
      <c r="D20" s="261"/>
      <c r="E20" s="261"/>
      <c r="F20" s="261"/>
      <c r="G20" s="261"/>
      <c r="H20" s="261"/>
      <c r="I20" s="261"/>
      <c r="J20" s="261"/>
      <c r="K20" s="261" t="s">
        <v>145</v>
      </c>
      <c r="L20" s="261"/>
      <c r="M20" s="261"/>
      <c r="N20" s="261"/>
      <c r="O20" s="261"/>
      <c r="P20" s="261"/>
      <c r="Q20" s="261"/>
      <c r="R20" s="261"/>
      <c r="S20" s="261"/>
      <c r="T20" s="261"/>
      <c r="U20" s="261"/>
      <c r="V20" s="261"/>
      <c r="W20" s="261"/>
      <c r="X20" s="261"/>
      <c r="Y20" s="261"/>
      <c r="Z20" s="261"/>
      <c r="AA20" s="261"/>
      <c r="AB20" s="261"/>
    </row>
  </sheetData>
  <sheetProtection formatCells="0" formatColumns="0" formatRows="0" insertColumns="0" insertRows="0" insertHyperlinks="0" deleteColumns="0" deleteRows="0" pivotTables="0"/>
  <mergeCells count="78">
    <mergeCell ref="V16:V17"/>
    <mergeCell ref="W16:W17"/>
    <mergeCell ref="X16:X17"/>
    <mergeCell ref="K16:K17"/>
    <mergeCell ref="L16:L17"/>
    <mergeCell ref="M16:M17"/>
    <mergeCell ref="N16:N17"/>
    <mergeCell ref="Q16:Q17"/>
    <mergeCell ref="R16:R17"/>
    <mergeCell ref="T16:T17"/>
    <mergeCell ref="U16:U17"/>
    <mergeCell ref="AA16:AA17"/>
    <mergeCell ref="AB16:AB17"/>
    <mergeCell ref="AC16:AC17"/>
    <mergeCell ref="O16:O17"/>
    <mergeCell ref="B16:B17"/>
    <mergeCell ref="C16:C17"/>
    <mergeCell ref="D16:D17"/>
    <mergeCell ref="E16:E17"/>
    <mergeCell ref="F16:F17"/>
    <mergeCell ref="G16:G17"/>
    <mergeCell ref="H16:H17"/>
    <mergeCell ref="I16:I17"/>
    <mergeCell ref="J16:J17"/>
    <mergeCell ref="Y16:Y17"/>
    <mergeCell ref="Z16:Z17"/>
    <mergeCell ref="P16:P17"/>
    <mergeCell ref="L14:L15"/>
    <mergeCell ref="M14:M15"/>
    <mergeCell ref="N14:N15"/>
    <mergeCell ref="O14:O15"/>
    <mergeCell ref="P14:P15"/>
    <mergeCell ref="F14:F15"/>
    <mergeCell ref="G14:G15"/>
    <mergeCell ref="H14:H15"/>
    <mergeCell ref="I14:I15"/>
    <mergeCell ref="J14:J15"/>
    <mergeCell ref="B20:J20"/>
    <mergeCell ref="K20:S20"/>
    <mergeCell ref="T20:AB20"/>
    <mergeCell ref="C18:D18"/>
    <mergeCell ref="AB18:AC18"/>
    <mergeCell ref="B12:AC12"/>
    <mergeCell ref="B13:G13"/>
    <mergeCell ref="H13:J13"/>
    <mergeCell ref="K13:K15"/>
    <mergeCell ref="L13:O13"/>
    <mergeCell ref="P13:R13"/>
    <mergeCell ref="S13:S15"/>
    <mergeCell ref="T13:T15"/>
    <mergeCell ref="U13:U15"/>
    <mergeCell ref="V13:Y13"/>
    <mergeCell ref="Q14:Q15"/>
    <mergeCell ref="Z13:AC13"/>
    <mergeCell ref="B14:B15"/>
    <mergeCell ref="C14:C15"/>
    <mergeCell ref="D14:D15"/>
    <mergeCell ref="E14:E15"/>
    <mergeCell ref="AB14:AB15"/>
    <mergeCell ref="AC14:AC15"/>
    <mergeCell ref="R14:R15"/>
    <mergeCell ref="W14:W15"/>
    <mergeCell ref="X14:X15"/>
    <mergeCell ref="Y14:Y15"/>
    <mergeCell ref="Z14:Z15"/>
    <mergeCell ref="AA14:AA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47" priority="4" stopIfTrue="1" operator="equal">
      <formula>1</formula>
    </cfRule>
    <cfRule type="cellIs" dxfId="46" priority="5" stopIfTrue="1" operator="equal">
      <formula>3</formula>
    </cfRule>
    <cfRule type="cellIs" dxfId="45" priority="6" stopIfTrue="1" operator="between">
      <formula>4</formula>
      <formula>5</formula>
    </cfRule>
  </conditionalFormatting>
  <conditionalFormatting sqref="V15">
    <cfRule type="cellIs" dxfId="44" priority="1" stopIfTrue="1" operator="equal">
      <formula>1</formula>
    </cfRule>
    <cfRule type="cellIs" dxfId="43" priority="2" stopIfTrue="1" operator="equal">
      <formula>3</formula>
    </cfRule>
    <cfRule type="cellIs" dxfId="42"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457B428E-10B1-4766-B13E-F2EAFE90DAE7}">
          <x14:formula1>
            <xm:f>Datos!$A$3:$A$7</xm:f>
          </x14:formula1>
          <xm:sqref>M16:M17 H16:H17</xm:sqref>
        </x14:dataValidation>
        <x14:dataValidation type="list" allowBlank="1" showInputMessage="1" showErrorMessage="1" xr:uid="{8584202A-C61D-49D8-929E-AF307A34F33B}">
          <x14:formula1>
            <xm:f>Datos!$G$3:$G$7</xm:f>
          </x14:formula1>
          <xm:sqref>N16:N17 I16:I17</xm:sqref>
        </x14:dataValidation>
        <x14:dataValidation type="list" allowBlank="1" showInputMessage="1" showErrorMessage="1" xr:uid="{AB8AF9C8-E252-4EE0-8B4B-ABB66D32C9F0}">
          <x14:formula1>
            <xm:f>Datos!$E$3:$E$6</xm:f>
          </x14:formula1>
          <xm:sqref>O16:O17 J16:J17</xm:sqref>
        </x14:dataValidation>
        <x14:dataValidation type="list" allowBlank="1" showInputMessage="1" showErrorMessage="1" xr:uid="{EDA52F86-9A51-4D45-AE8B-2C8FEA09E64C}">
          <x14:formula1>
            <xm:f>Datos!$K$3:$K$6</xm:f>
          </x14:formula1>
          <xm:sqref>S16:S17</xm:sqref>
        </x14:dataValidation>
        <x14:dataValidation type="list" allowBlank="1" showInputMessage="1" showErrorMessage="1" xr:uid="{45957EE3-BC4D-4BC0-B963-60B24CBF5EAD}">
          <x14:formula1>
            <xm:f>Datos!$C$3:$C$11</xm:f>
          </x14:formula1>
          <xm:sqref>B16:B17</xm:sqref>
        </x14:dataValidation>
        <x14:dataValidation type="list" allowBlank="1" showInputMessage="1" showErrorMessage="1" xr:uid="{7E8C5B0C-D207-460F-9A18-E53984E7A985}">
          <x14:formula1>
            <xm:f>Datos!$A$16:$A$19</xm:f>
          </x14:formula1>
          <xm:sqref>K16:K17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35287-097C-4297-88C5-018FA77BD06D}">
  <sheetPr>
    <pageSetUpPr fitToPage="1"/>
  </sheetPr>
  <dimension ref="A1:AC23"/>
  <sheetViews>
    <sheetView topLeftCell="T11" zoomScale="70" zoomScaleNormal="7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4" width="30.28515625" customWidth="1"/>
    <col min="5" max="5" width="39.7109375" customWidth="1"/>
    <col min="6" max="6" width="62.5703125" customWidth="1"/>
    <col min="7" max="7" width="72.28515625" customWidth="1"/>
    <col min="8" max="8" width="24.28515625" customWidth="1"/>
    <col min="9" max="9" width="21.7109375" customWidth="1"/>
    <col min="10" max="10" width="31.140625" customWidth="1"/>
    <col min="11" max="11" width="22.28515625" customWidth="1"/>
    <col min="12" max="12" width="121.42578125" customWidth="1"/>
    <col min="13" max="13" width="24.140625" customWidth="1"/>
    <col min="14" max="14" width="21.5703125" customWidth="1"/>
    <col min="15" max="15" width="34.5703125"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28.42578125" customWidth="1"/>
    <col min="24" max="24" width="49.7109375" customWidth="1"/>
    <col min="25" max="25" width="25" customWidth="1"/>
    <col min="26" max="26" width="26.85546875" customWidth="1"/>
    <col min="27" max="27" width="21.85546875" customWidth="1"/>
    <col min="28" max="28" width="28.5703125" customWidth="1"/>
    <col min="29" max="29" width="90.7109375" customWidth="1"/>
    <col min="30" max="30" width="18.140625" customWidth="1"/>
    <col min="31" max="31" width="14" customWidth="1"/>
  </cols>
  <sheetData>
    <row r="1" spans="2:29" ht="24.7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29.25"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30.7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32.25"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2.7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5.7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2.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2.7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2.7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54"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20.25" x14ac:dyDescent="0.2">
      <c r="B11" s="213" t="s">
        <v>184</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row>
    <row r="12" spans="2:29" ht="20.25" x14ac:dyDescent="0.2">
      <c r="B12" s="234" t="s">
        <v>185</v>
      </c>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6"/>
    </row>
    <row r="13" spans="2:29" ht="56.25"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2" customFormat="1" ht="65.25" customHeight="1"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38" t="s">
        <v>40</v>
      </c>
      <c r="W14" s="221" t="s">
        <v>41</v>
      </c>
      <c r="X14" s="221" t="s">
        <v>42</v>
      </c>
      <c r="Y14" s="221" t="s">
        <v>43</v>
      </c>
      <c r="Z14" s="222" t="s">
        <v>44</v>
      </c>
      <c r="AA14" s="222" t="s">
        <v>45</v>
      </c>
      <c r="AB14" s="222" t="s">
        <v>46</v>
      </c>
      <c r="AC14" s="222" t="s">
        <v>47</v>
      </c>
    </row>
    <row r="15" spans="2:29" s="2" customFormat="1" ht="39.75" customHeight="1" x14ac:dyDescent="0.2">
      <c r="B15" s="214"/>
      <c r="C15" s="214"/>
      <c r="D15" s="214"/>
      <c r="E15" s="214"/>
      <c r="F15" s="214"/>
      <c r="G15" s="214"/>
      <c r="H15" s="214"/>
      <c r="I15" s="214"/>
      <c r="J15" s="214"/>
      <c r="K15" s="243"/>
      <c r="L15" s="214"/>
      <c r="M15" s="214"/>
      <c r="N15" s="214"/>
      <c r="O15" s="214"/>
      <c r="P15" s="214"/>
      <c r="Q15" s="214"/>
      <c r="R15" s="221"/>
      <c r="S15" s="221"/>
      <c r="T15" s="221"/>
      <c r="U15" s="221"/>
      <c r="V15" s="38" t="s">
        <v>124</v>
      </c>
      <c r="W15" s="221"/>
      <c r="X15" s="221"/>
      <c r="Y15" s="221"/>
      <c r="Z15" s="222"/>
      <c r="AA15" s="222"/>
      <c r="AB15" s="222"/>
      <c r="AC15" s="222"/>
    </row>
    <row r="16" spans="2:29" s="2" customFormat="1" ht="342" customHeight="1" x14ac:dyDescent="0.2">
      <c r="B16" s="266" t="s">
        <v>125</v>
      </c>
      <c r="C16" s="266" t="s">
        <v>186</v>
      </c>
      <c r="D16" s="265" t="s">
        <v>187</v>
      </c>
      <c r="E16" s="265"/>
      <c r="F16" s="265" t="s">
        <v>188</v>
      </c>
      <c r="G16" s="265" t="s">
        <v>189</v>
      </c>
      <c r="H16" s="265" t="s">
        <v>162</v>
      </c>
      <c r="I16" s="265" t="s">
        <v>131</v>
      </c>
      <c r="J16" s="265" t="s">
        <v>132</v>
      </c>
      <c r="K16" s="265" t="s">
        <v>133</v>
      </c>
      <c r="L16" s="265" t="s">
        <v>190</v>
      </c>
      <c r="M16" s="265" t="s">
        <v>135</v>
      </c>
      <c r="N16" s="265" t="s">
        <v>131</v>
      </c>
      <c r="O16" s="265" t="s">
        <v>132</v>
      </c>
      <c r="P16" s="265"/>
      <c r="Q16" s="318"/>
      <c r="R16" s="318"/>
      <c r="S16" s="77" t="s">
        <v>136</v>
      </c>
      <c r="T16" s="265" t="s">
        <v>191</v>
      </c>
      <c r="U16" s="265" t="s">
        <v>192</v>
      </c>
      <c r="V16" s="265" t="s">
        <v>139</v>
      </c>
      <c r="W16" s="265">
        <v>0</v>
      </c>
      <c r="X16" s="130" t="s">
        <v>193</v>
      </c>
      <c r="Y16" s="318">
        <v>44687</v>
      </c>
      <c r="Z16" s="319" t="s">
        <v>139</v>
      </c>
      <c r="AA16" s="320">
        <v>44693</v>
      </c>
      <c r="AB16" s="319" t="s">
        <v>141</v>
      </c>
      <c r="AC16" s="322" t="s">
        <v>194</v>
      </c>
    </row>
    <row r="17" spans="2:29" s="2" customFormat="1" ht="17.25" customHeight="1" x14ac:dyDescent="0.2">
      <c r="B17" s="266"/>
      <c r="C17" s="266"/>
      <c r="D17" s="265"/>
      <c r="E17" s="265"/>
      <c r="F17" s="265"/>
      <c r="G17" s="265"/>
      <c r="H17" s="265"/>
      <c r="I17" s="265"/>
      <c r="J17" s="265"/>
      <c r="K17" s="265"/>
      <c r="L17" s="265"/>
      <c r="M17" s="265"/>
      <c r="N17" s="265"/>
      <c r="O17" s="265"/>
      <c r="P17" s="316"/>
      <c r="Q17" s="318"/>
      <c r="R17" s="318"/>
      <c r="S17" s="77" t="s">
        <v>183</v>
      </c>
      <c r="T17" s="265"/>
      <c r="U17" s="265"/>
      <c r="V17" s="317"/>
      <c r="W17" s="317"/>
      <c r="X17" s="131"/>
      <c r="Y17" s="317"/>
      <c r="Z17" s="319"/>
      <c r="AA17" s="319"/>
      <c r="AB17" s="319"/>
      <c r="AC17" s="322"/>
    </row>
    <row r="18" spans="2:29" s="2" customFormat="1" ht="299.25" customHeight="1" x14ac:dyDescent="0.2">
      <c r="B18" s="308" t="s">
        <v>125</v>
      </c>
      <c r="C18" s="308" t="s">
        <v>186</v>
      </c>
      <c r="D18" s="307" t="s">
        <v>195</v>
      </c>
      <c r="E18" s="307"/>
      <c r="F18" s="307" t="s">
        <v>196</v>
      </c>
      <c r="G18" s="307" t="s">
        <v>197</v>
      </c>
      <c r="H18" s="308" t="s">
        <v>198</v>
      </c>
      <c r="I18" s="321" t="s">
        <v>199</v>
      </c>
      <c r="J18" s="308" t="s">
        <v>132</v>
      </c>
      <c r="K18" s="308" t="s">
        <v>133</v>
      </c>
      <c r="L18" s="307" t="s">
        <v>200</v>
      </c>
      <c r="M18" s="321" t="s">
        <v>162</v>
      </c>
      <c r="N18" s="308" t="s">
        <v>131</v>
      </c>
      <c r="O18" s="308" t="s">
        <v>132</v>
      </c>
      <c r="P18" s="325"/>
      <c r="Q18" s="327"/>
      <c r="R18" s="327"/>
      <c r="S18" s="323" t="s">
        <v>136</v>
      </c>
      <c r="T18" s="307" t="s">
        <v>201</v>
      </c>
      <c r="U18" s="307" t="s">
        <v>202</v>
      </c>
      <c r="V18" s="231" t="s">
        <v>203</v>
      </c>
      <c r="W18" s="231" t="s">
        <v>204</v>
      </c>
      <c r="X18" s="231" t="s">
        <v>205</v>
      </c>
      <c r="Y18" s="323">
        <v>44687</v>
      </c>
      <c r="Z18" s="331" t="s">
        <v>139</v>
      </c>
      <c r="AA18" s="329">
        <v>44693</v>
      </c>
      <c r="AB18" s="331" t="s">
        <v>141</v>
      </c>
      <c r="AC18" s="322" t="s">
        <v>206</v>
      </c>
    </row>
    <row r="19" spans="2:29" ht="193.5" customHeight="1" x14ac:dyDescent="0.2">
      <c r="B19" s="308"/>
      <c r="C19" s="308"/>
      <c r="D19" s="307"/>
      <c r="E19" s="307"/>
      <c r="F19" s="307"/>
      <c r="G19" s="307"/>
      <c r="H19" s="308"/>
      <c r="I19" s="308"/>
      <c r="J19" s="308"/>
      <c r="K19" s="308"/>
      <c r="L19" s="307"/>
      <c r="M19" s="308"/>
      <c r="N19" s="308"/>
      <c r="O19" s="308"/>
      <c r="P19" s="326"/>
      <c r="Q19" s="328"/>
      <c r="R19" s="328"/>
      <c r="S19" s="324"/>
      <c r="T19" s="307"/>
      <c r="U19" s="307"/>
      <c r="V19" s="333"/>
      <c r="W19" s="333"/>
      <c r="X19" s="333"/>
      <c r="Y19" s="333"/>
      <c r="Z19" s="330"/>
      <c r="AA19" s="330"/>
      <c r="AB19" s="330"/>
      <c r="AC19" s="332"/>
    </row>
    <row r="21" spans="2:29" x14ac:dyDescent="0.2">
      <c r="B21" s="82" t="s">
        <v>142</v>
      </c>
      <c r="C21" s="313" t="s">
        <v>143</v>
      </c>
      <c r="D21" s="314"/>
      <c r="AB21" s="315" t="s">
        <v>144</v>
      </c>
      <c r="AC21" s="315"/>
    </row>
    <row r="22" spans="2:29" ht="13.5" thickBot="1" x14ac:dyDescent="0.25"/>
    <row r="23" spans="2:29" ht="13.5" thickTop="1" x14ac:dyDescent="0.2">
      <c r="B23" s="312"/>
      <c r="C23" s="312"/>
      <c r="D23" s="312"/>
      <c r="E23" s="312"/>
      <c r="F23" s="312"/>
      <c r="G23" s="312"/>
      <c r="H23" s="312"/>
      <c r="I23" s="312"/>
      <c r="J23" s="312"/>
      <c r="K23" s="312" t="s">
        <v>145</v>
      </c>
      <c r="L23" s="312"/>
      <c r="M23" s="312"/>
      <c r="N23" s="312"/>
      <c r="O23" s="312"/>
      <c r="P23" s="312"/>
      <c r="Q23" s="312"/>
      <c r="R23" s="312"/>
      <c r="S23" s="312"/>
      <c r="T23" s="312"/>
      <c r="U23" s="312"/>
      <c r="V23" s="312"/>
      <c r="W23" s="312"/>
      <c r="X23" s="312"/>
      <c r="Y23" s="312"/>
      <c r="Z23" s="312"/>
      <c r="AA23" s="312"/>
      <c r="AB23" s="312"/>
    </row>
  </sheetData>
  <sheetProtection formatCells="0" formatColumns="0" formatRows="0" insertColumns="0" insertRows="0" insertHyperlinks="0" deleteColumns="0" deleteRows="0" pivotTables="0"/>
  <mergeCells count="106">
    <mergeCell ref="AB16:AB17"/>
    <mergeCell ref="AC16:AC17"/>
    <mergeCell ref="B18:B19"/>
    <mergeCell ref="C18:C19"/>
    <mergeCell ref="D18:D19"/>
    <mergeCell ref="E18:E19"/>
    <mergeCell ref="F18:F19"/>
    <mergeCell ref="G18:G19"/>
    <mergeCell ref="H18:H19"/>
    <mergeCell ref="I18:I19"/>
    <mergeCell ref="T18:T19"/>
    <mergeCell ref="U18:U19"/>
    <mergeCell ref="S18:S19"/>
    <mergeCell ref="P18:P19"/>
    <mergeCell ref="Q18:Q19"/>
    <mergeCell ref="R18:R19"/>
    <mergeCell ref="AA18:AA19"/>
    <mergeCell ref="AB18:AB19"/>
    <mergeCell ref="AC18:AC19"/>
    <mergeCell ref="V18:V19"/>
    <mergeCell ref="W18:W19"/>
    <mergeCell ref="X18:X19"/>
    <mergeCell ref="Y18:Y19"/>
    <mergeCell ref="Z18:Z19"/>
    <mergeCell ref="AA16:AA17"/>
    <mergeCell ref="Q16:Q17"/>
    <mergeCell ref="R16:R17"/>
    <mergeCell ref="T16:T17"/>
    <mergeCell ref="U16:U17"/>
    <mergeCell ref="V16:V17"/>
    <mergeCell ref="J18:J19"/>
    <mergeCell ref="K18:K19"/>
    <mergeCell ref="L18:L19"/>
    <mergeCell ref="M18:M19"/>
    <mergeCell ref="N18:N19"/>
    <mergeCell ref="O18:O19"/>
    <mergeCell ref="B23:J23"/>
    <mergeCell ref="K23:S23"/>
    <mergeCell ref="T23:AB23"/>
    <mergeCell ref="C21:D21"/>
    <mergeCell ref="AB21:AC21"/>
    <mergeCell ref="B16:B17"/>
    <mergeCell ref="C16:C17"/>
    <mergeCell ref="D16:D17"/>
    <mergeCell ref="E16:E17"/>
    <mergeCell ref="F16:F17"/>
    <mergeCell ref="L16:L17"/>
    <mergeCell ref="M16:M17"/>
    <mergeCell ref="N16:N17"/>
    <mergeCell ref="O16:O17"/>
    <mergeCell ref="P16:P17"/>
    <mergeCell ref="G16:G17"/>
    <mergeCell ref="H16:H17"/>
    <mergeCell ref="I16:I17"/>
    <mergeCell ref="J16:J17"/>
    <mergeCell ref="K16:K17"/>
    <mergeCell ref="W16:W17"/>
    <mergeCell ref="X16:X17"/>
    <mergeCell ref="Y16:Y17"/>
    <mergeCell ref="Z16:Z17"/>
    <mergeCell ref="B12:AC12"/>
    <mergeCell ref="B13:G13"/>
    <mergeCell ref="H13:J13"/>
    <mergeCell ref="K13:K15"/>
    <mergeCell ref="L13:O13"/>
    <mergeCell ref="P13:R13"/>
    <mergeCell ref="S13:S15"/>
    <mergeCell ref="T13:T15"/>
    <mergeCell ref="U13:U15"/>
    <mergeCell ref="V13:Y13"/>
    <mergeCell ref="AB14:AB15"/>
    <mergeCell ref="L14:L15"/>
    <mergeCell ref="M14:M15"/>
    <mergeCell ref="N14:N15"/>
    <mergeCell ref="I14:I15"/>
    <mergeCell ref="J14:J15"/>
    <mergeCell ref="R14:R15"/>
    <mergeCell ref="W14:W15"/>
    <mergeCell ref="X14:X15"/>
    <mergeCell ref="Y14:Y15"/>
    <mergeCell ref="Z14:Z15"/>
    <mergeCell ref="AA14:AA15"/>
    <mergeCell ref="I8:AB8"/>
    <mergeCell ref="B9:H9"/>
    <mergeCell ref="I9:AB9"/>
    <mergeCell ref="B10:AC10"/>
    <mergeCell ref="G14:G15"/>
    <mergeCell ref="H14:H15"/>
    <mergeCell ref="B11:AC11"/>
    <mergeCell ref="B1:B6"/>
    <mergeCell ref="C1:AA6"/>
    <mergeCell ref="AB1:AC3"/>
    <mergeCell ref="AB4:AC6"/>
    <mergeCell ref="B7:H7"/>
    <mergeCell ref="I7:AB7"/>
    <mergeCell ref="B8:H8"/>
    <mergeCell ref="O14:O15"/>
    <mergeCell ref="P14:P15"/>
    <mergeCell ref="Q14:Q15"/>
    <mergeCell ref="Z13:AC13"/>
    <mergeCell ref="B14:B15"/>
    <mergeCell ref="C14:C15"/>
    <mergeCell ref="AC14:AC15"/>
    <mergeCell ref="D14:D15"/>
    <mergeCell ref="E14:E15"/>
    <mergeCell ref="F14:F15"/>
  </mergeCells>
  <conditionalFormatting sqref="V14">
    <cfRule type="cellIs" dxfId="41" priority="4" stopIfTrue="1" operator="equal">
      <formula>1</formula>
    </cfRule>
    <cfRule type="cellIs" dxfId="40" priority="5" stopIfTrue="1" operator="equal">
      <formula>3</formula>
    </cfRule>
    <cfRule type="cellIs" dxfId="39" priority="6" stopIfTrue="1" operator="between">
      <formula>4</formula>
      <formula>5</formula>
    </cfRule>
  </conditionalFormatting>
  <conditionalFormatting sqref="V15">
    <cfRule type="cellIs" dxfId="38" priority="1" stopIfTrue="1" operator="equal">
      <formula>1</formula>
    </cfRule>
    <cfRule type="cellIs" dxfId="37" priority="2" stopIfTrue="1" operator="equal">
      <formula>3</formula>
    </cfRule>
    <cfRule type="cellIs" dxfId="36"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18FF4-1A5B-4BF5-9E8D-61D34FC40E36}">
  <sheetPr codeName="Hoja14">
    <pageSetUpPr fitToPage="1"/>
  </sheetPr>
  <dimension ref="A1:AC20"/>
  <sheetViews>
    <sheetView topLeftCell="T3" zoomScale="70" zoomScaleNormal="7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4" width="30.28515625" customWidth="1"/>
    <col min="5" max="5" width="50.5703125" customWidth="1"/>
    <col min="6" max="7" width="65.42578125" customWidth="1"/>
    <col min="8" max="9" width="21.7109375" customWidth="1"/>
    <col min="10" max="10" width="16.140625" customWidth="1"/>
    <col min="11" max="11" width="19" customWidth="1"/>
    <col min="12" max="12" width="114.285156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40" customWidth="1"/>
    <col min="25" max="25" width="18" customWidth="1"/>
    <col min="26" max="26" width="16.85546875" customWidth="1"/>
    <col min="27" max="27" width="21.85546875" customWidth="1"/>
    <col min="28" max="28" width="21.5703125" customWidth="1"/>
    <col min="29" max="29" width="109.28515625" customWidth="1"/>
    <col min="30" max="30" width="18.140625" customWidth="1"/>
    <col min="31" max="31" width="14" customWidth="1"/>
  </cols>
  <sheetData>
    <row r="1" spans="2:29" ht="24.7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29.25"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30.7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32.25"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2.7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5.7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2.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2.7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2.7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55.5"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20.25" x14ac:dyDescent="0.2">
      <c r="B11" s="334" t="s">
        <v>207</v>
      </c>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row>
    <row r="12" spans="2:29" ht="20.25" x14ac:dyDescent="0.2">
      <c r="B12" s="335" t="s">
        <v>208</v>
      </c>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7"/>
    </row>
    <row r="13" spans="2:29" ht="42.75"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2" customFormat="1" ht="30" customHeight="1"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38" t="s">
        <v>40</v>
      </c>
      <c r="W14" s="221" t="s">
        <v>41</v>
      </c>
      <c r="X14" s="221" t="s">
        <v>42</v>
      </c>
      <c r="Y14" s="221" t="s">
        <v>43</v>
      </c>
      <c r="Z14" s="222" t="s">
        <v>44</v>
      </c>
      <c r="AA14" s="222" t="s">
        <v>45</v>
      </c>
      <c r="AB14" s="222" t="s">
        <v>46</v>
      </c>
      <c r="AC14" s="222" t="s">
        <v>47</v>
      </c>
    </row>
    <row r="15" spans="2:29" s="2" customFormat="1" ht="39.75" customHeight="1" x14ac:dyDescent="0.2">
      <c r="B15" s="214"/>
      <c r="C15" s="214"/>
      <c r="D15" s="214"/>
      <c r="E15" s="214"/>
      <c r="F15" s="214"/>
      <c r="G15" s="214"/>
      <c r="H15" s="214"/>
      <c r="I15" s="214"/>
      <c r="J15" s="214"/>
      <c r="K15" s="243"/>
      <c r="L15" s="214"/>
      <c r="M15" s="214"/>
      <c r="N15" s="214"/>
      <c r="O15" s="214"/>
      <c r="P15" s="214"/>
      <c r="Q15" s="214"/>
      <c r="R15" s="221"/>
      <c r="S15" s="221"/>
      <c r="T15" s="221"/>
      <c r="U15" s="221"/>
      <c r="V15" s="38" t="s">
        <v>124</v>
      </c>
      <c r="W15" s="221"/>
      <c r="X15" s="221"/>
      <c r="Y15" s="221"/>
      <c r="Z15" s="222"/>
      <c r="AA15" s="222"/>
      <c r="AB15" s="222"/>
      <c r="AC15" s="222"/>
    </row>
    <row r="16" spans="2:29" s="2" customFormat="1" ht="364.5" customHeight="1" x14ac:dyDescent="0.2">
      <c r="B16" s="30" t="s">
        <v>125</v>
      </c>
      <c r="C16" s="44" t="s">
        <v>126</v>
      </c>
      <c r="D16" s="43" t="s">
        <v>209</v>
      </c>
      <c r="E16" s="43"/>
      <c r="F16" s="43" t="s">
        <v>210</v>
      </c>
      <c r="G16" s="43" t="s">
        <v>211</v>
      </c>
      <c r="H16" s="23" t="s">
        <v>162</v>
      </c>
      <c r="I16" s="36" t="s">
        <v>131</v>
      </c>
      <c r="J16" s="31" t="s">
        <v>132</v>
      </c>
      <c r="K16" s="31" t="s">
        <v>133</v>
      </c>
      <c r="L16" s="45" t="s">
        <v>212</v>
      </c>
      <c r="M16" s="36" t="s">
        <v>135</v>
      </c>
      <c r="N16" s="36" t="s">
        <v>131</v>
      </c>
      <c r="O16" s="31" t="s">
        <v>132</v>
      </c>
      <c r="P16" s="36"/>
      <c r="Q16" s="36"/>
      <c r="R16" s="19"/>
      <c r="S16" s="19" t="s">
        <v>136</v>
      </c>
      <c r="T16" s="43" t="s">
        <v>213</v>
      </c>
      <c r="U16" s="43" t="s">
        <v>214</v>
      </c>
      <c r="V16" s="36"/>
      <c r="W16" s="36">
        <v>0</v>
      </c>
      <c r="X16" s="39" t="s">
        <v>215</v>
      </c>
      <c r="Y16" s="19">
        <v>44686</v>
      </c>
      <c r="Z16" s="104" t="s">
        <v>139</v>
      </c>
      <c r="AA16" s="105">
        <v>44690</v>
      </c>
      <c r="AB16" s="104" t="s">
        <v>155</v>
      </c>
      <c r="AC16" s="106" t="s">
        <v>454</v>
      </c>
    </row>
    <row r="17" spans="2:29" ht="15" customHeight="1" x14ac:dyDescent="0.2"/>
    <row r="18" spans="2:29" x14ac:dyDescent="0.2">
      <c r="B18" s="34" t="s">
        <v>142</v>
      </c>
      <c r="C18" s="258" t="s">
        <v>143</v>
      </c>
      <c r="D18" s="259"/>
      <c r="AB18" s="260" t="s">
        <v>144</v>
      </c>
      <c r="AC18" s="260"/>
    </row>
    <row r="19" spans="2:29" ht="13.5" thickBot="1" x14ac:dyDescent="0.25"/>
    <row r="20" spans="2:29" ht="13.5" thickTop="1" x14ac:dyDescent="0.2">
      <c r="B20" s="261"/>
      <c r="C20" s="261"/>
      <c r="D20" s="261"/>
      <c r="E20" s="261"/>
      <c r="F20" s="261"/>
      <c r="G20" s="261"/>
      <c r="H20" s="261"/>
      <c r="I20" s="261"/>
      <c r="J20" s="261"/>
      <c r="K20" s="261" t="s">
        <v>145</v>
      </c>
      <c r="L20" s="261"/>
      <c r="M20" s="261"/>
      <c r="N20" s="261"/>
      <c r="O20" s="261"/>
      <c r="P20" s="261"/>
      <c r="Q20" s="261"/>
      <c r="R20" s="261"/>
      <c r="S20" s="261"/>
      <c r="T20" s="261"/>
      <c r="U20" s="261"/>
      <c r="V20" s="261"/>
      <c r="W20" s="261"/>
      <c r="X20" s="261"/>
      <c r="Y20" s="261"/>
      <c r="Z20" s="261"/>
      <c r="AA20" s="261"/>
      <c r="AB20" s="261"/>
    </row>
  </sheetData>
  <sheetProtection formatCells="0" formatColumns="0" formatRows="0" insertColumns="0" insertRows="0" insertHyperlinks="0" deleteColumns="0" deleteRows="0" pivotTables="0"/>
  <mergeCells count="51">
    <mergeCell ref="B20:J20"/>
    <mergeCell ref="K20:S20"/>
    <mergeCell ref="T20:AB20"/>
    <mergeCell ref="R14:R15"/>
    <mergeCell ref="W14:W15"/>
    <mergeCell ref="X14:X15"/>
    <mergeCell ref="Y14:Y15"/>
    <mergeCell ref="Z14:Z15"/>
    <mergeCell ref="AA14:AA15"/>
    <mergeCell ref="L14:L15"/>
    <mergeCell ref="M14:M15"/>
    <mergeCell ref="N14:N15"/>
    <mergeCell ref="I14:I15"/>
    <mergeCell ref="J14:J15"/>
    <mergeCell ref="AB14:AB15"/>
    <mergeCell ref="AC14:AC15"/>
    <mergeCell ref="C18:D18"/>
    <mergeCell ref="AB18:AC18"/>
    <mergeCell ref="D14:D15"/>
    <mergeCell ref="E14:E15"/>
    <mergeCell ref="F14:F15"/>
    <mergeCell ref="G14:G15"/>
    <mergeCell ref="H14:H15"/>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35" priority="4" stopIfTrue="1" operator="equal">
      <formula>1</formula>
    </cfRule>
    <cfRule type="cellIs" dxfId="34" priority="5" stopIfTrue="1" operator="equal">
      <formula>3</formula>
    </cfRule>
    <cfRule type="cellIs" dxfId="33" priority="6" stopIfTrue="1" operator="between">
      <formula>4</formula>
      <formula>5</formula>
    </cfRule>
  </conditionalFormatting>
  <conditionalFormatting sqref="V15">
    <cfRule type="cellIs" dxfId="32" priority="1" stopIfTrue="1" operator="equal">
      <formula>1</formula>
    </cfRule>
    <cfRule type="cellIs" dxfId="31" priority="2" stopIfTrue="1" operator="equal">
      <formula>3</formula>
    </cfRule>
    <cfRule type="cellIs" dxfId="30"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B6BABA6-F598-423F-9328-A4BA049F840D}">
          <x14:formula1>
            <xm:f>Datos!$A$3:$A$7</xm:f>
          </x14:formula1>
          <xm:sqref>M16 H16</xm:sqref>
        </x14:dataValidation>
        <x14:dataValidation type="list" allowBlank="1" showInputMessage="1" showErrorMessage="1" xr:uid="{705B253D-E325-4F0D-9928-4A78822BF5C2}">
          <x14:formula1>
            <xm:f>Datos!$G$3:$G$7</xm:f>
          </x14:formula1>
          <xm:sqref>I16 N16</xm:sqref>
        </x14:dataValidation>
        <x14:dataValidation type="list" allowBlank="1" showInputMessage="1" showErrorMessage="1" xr:uid="{3799F38C-4BCF-4EE4-8A63-E916AFC4E5D1}">
          <x14:formula1>
            <xm:f>Datos!$E$3:$E$6</xm:f>
          </x14:formula1>
          <xm:sqref>O16 J16</xm:sqref>
        </x14:dataValidation>
        <x14:dataValidation type="list" allowBlank="1" showInputMessage="1" showErrorMessage="1" xr:uid="{011A83CE-6E29-4F37-A3BE-6651A4E032AD}">
          <x14:formula1>
            <xm:f>Datos!$K$3:$K$6</xm:f>
          </x14:formula1>
          <xm:sqref>S16</xm:sqref>
        </x14:dataValidation>
        <x14:dataValidation type="list" allowBlank="1" showInputMessage="1" showErrorMessage="1" xr:uid="{C93CD4A6-4263-4E63-AABA-EB11BA66B4FA}">
          <x14:formula1>
            <xm:f>Datos!$C$3:$C$11</xm:f>
          </x14:formula1>
          <xm:sqref>B16</xm:sqref>
        </x14:dataValidation>
        <x14:dataValidation type="list" allowBlank="1" showInputMessage="1" showErrorMessage="1" xr:uid="{FE050E64-996C-4406-83C5-565AB2899126}">
          <x14:formula1>
            <xm:f>Datos!$A$16:$A$19</xm:f>
          </x14:formula1>
          <xm:sqref>K16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6D6F1-C263-4AAC-A33C-3CEC55223310}">
  <sheetPr codeName="Hoja16">
    <pageSetUpPr fitToPage="1"/>
  </sheetPr>
  <dimension ref="A1:AC22"/>
  <sheetViews>
    <sheetView topLeftCell="U9" zoomScale="70" zoomScaleNormal="70" zoomScaleSheetLayoutView="85" workbookViewId="0">
      <selection activeCell="Z13" sqref="Z13:AC13"/>
    </sheetView>
  </sheetViews>
  <sheetFormatPr baseColWidth="10" defaultColWidth="11.42578125" defaultRowHeight="12.75" x14ac:dyDescent="0.2"/>
  <cols>
    <col min="1" max="1" width="1.140625" hidden="1" customWidth="1"/>
    <col min="2" max="3" width="25.140625" customWidth="1"/>
    <col min="4" max="4" width="40.7109375" customWidth="1"/>
    <col min="5" max="5" width="52" customWidth="1"/>
    <col min="6" max="6" width="64.85546875" customWidth="1"/>
    <col min="7" max="7" width="55" customWidth="1"/>
    <col min="8" max="9" width="21.7109375" customWidth="1"/>
    <col min="10" max="10" width="16.140625" customWidth="1"/>
    <col min="11" max="11" width="19" customWidth="1"/>
    <col min="12" max="12" width="151.42578125" customWidth="1"/>
    <col min="13" max="14" width="21.5703125" customWidth="1"/>
    <col min="15" max="15" width="17" customWidth="1"/>
    <col min="16" max="16" width="34.42578125" customWidth="1"/>
    <col min="17" max="18" width="25.140625" customWidth="1"/>
    <col min="19" max="19" width="31.140625" customWidth="1"/>
    <col min="20" max="20" width="44.5703125" customWidth="1"/>
    <col min="21" max="21" width="41.140625" customWidth="1"/>
    <col min="22" max="22" width="21.140625" customWidth="1"/>
    <col min="23" max="23" width="16.42578125" customWidth="1"/>
    <col min="24" max="24" width="73.28515625" customWidth="1"/>
    <col min="25" max="25" width="18" customWidth="1"/>
    <col min="26" max="26" width="16.85546875" customWidth="1"/>
    <col min="27" max="27" width="21.85546875" customWidth="1"/>
    <col min="28" max="28" width="30.5703125" customWidth="1"/>
    <col min="29" max="29" width="106" customWidth="1"/>
    <col min="30" max="30" width="18.140625" customWidth="1"/>
    <col min="31" max="31" width="14" customWidth="1"/>
  </cols>
  <sheetData>
    <row r="1" spans="2:29" ht="24.75" customHeight="1" x14ac:dyDescent="0.2">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247" t="s">
        <v>0</v>
      </c>
      <c r="AC1" s="247"/>
    </row>
    <row r="2" spans="2:29" ht="29.25" customHeight="1" x14ac:dyDescent="0.2">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247"/>
      <c r="AC2" s="247"/>
    </row>
    <row r="3" spans="2:29" ht="30.75" customHeight="1" x14ac:dyDescent="0.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247"/>
      <c r="AC3" s="247"/>
    </row>
    <row r="4" spans="2:29" ht="32.25" customHeight="1" x14ac:dyDescent="0.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248" t="s">
        <v>1</v>
      </c>
      <c r="AC4" s="248"/>
    </row>
    <row r="5" spans="2:29" ht="12.75" customHeight="1" x14ac:dyDescent="0.2">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248"/>
      <c r="AC5" s="248"/>
    </row>
    <row r="6" spans="2:29" ht="15.75" customHeight="1" x14ac:dyDescent="0.2">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9"/>
      <c r="AC6" s="249"/>
    </row>
    <row r="7" spans="2:29" ht="12.75" customHeight="1" x14ac:dyDescent="0.2">
      <c r="B7" s="196" t="s">
        <v>2</v>
      </c>
      <c r="C7" s="196"/>
      <c r="D7" s="196"/>
      <c r="E7" s="196"/>
      <c r="F7" s="196"/>
      <c r="G7" s="196"/>
      <c r="H7" s="196"/>
      <c r="I7" s="197" t="s">
        <v>3</v>
      </c>
      <c r="J7" s="197"/>
      <c r="K7" s="197"/>
      <c r="L7" s="197"/>
      <c r="M7" s="197"/>
      <c r="N7" s="197"/>
      <c r="O7" s="197"/>
      <c r="P7" s="197"/>
      <c r="Q7" s="197"/>
      <c r="R7" s="197"/>
      <c r="S7" s="197"/>
      <c r="T7" s="197"/>
      <c r="U7" s="197"/>
      <c r="V7" s="197"/>
      <c r="W7" s="197"/>
      <c r="X7" s="197"/>
      <c r="Y7" s="197"/>
      <c r="Z7" s="197"/>
      <c r="AA7" s="197"/>
      <c r="AB7" s="197"/>
      <c r="AC7" s="28" t="s">
        <v>109</v>
      </c>
    </row>
    <row r="8" spans="2:29" ht="12.75" customHeight="1" x14ac:dyDescent="0.2">
      <c r="B8" s="203" t="s">
        <v>5</v>
      </c>
      <c r="C8" s="203"/>
      <c r="D8" s="203"/>
      <c r="E8" s="203"/>
      <c r="F8" s="203"/>
      <c r="G8" s="203"/>
      <c r="H8" s="203"/>
      <c r="I8" s="204" t="s">
        <v>110</v>
      </c>
      <c r="J8" s="204"/>
      <c r="K8" s="204"/>
      <c r="L8" s="204"/>
      <c r="M8" s="204"/>
      <c r="N8" s="204"/>
      <c r="O8" s="204"/>
      <c r="P8" s="204"/>
      <c r="Q8" s="204"/>
      <c r="R8" s="204"/>
      <c r="S8" s="204"/>
      <c r="T8" s="204"/>
      <c r="U8" s="204"/>
      <c r="V8" s="204"/>
      <c r="W8" s="204"/>
      <c r="X8" s="204"/>
      <c r="Y8" s="204"/>
      <c r="Z8" s="204"/>
      <c r="AA8" s="204"/>
      <c r="AB8" s="204"/>
      <c r="AC8" s="32" t="s">
        <v>111</v>
      </c>
    </row>
    <row r="9" spans="2:29" ht="12.75" customHeight="1" x14ac:dyDescent="0.2">
      <c r="B9" s="196" t="s">
        <v>8</v>
      </c>
      <c r="C9" s="196"/>
      <c r="D9" s="196"/>
      <c r="E9" s="196"/>
      <c r="F9" s="196"/>
      <c r="G9" s="196"/>
      <c r="H9" s="196"/>
      <c r="I9" s="197" t="s">
        <v>9</v>
      </c>
      <c r="J9" s="197"/>
      <c r="K9" s="197"/>
      <c r="L9" s="197"/>
      <c r="M9" s="197"/>
      <c r="N9" s="197"/>
      <c r="O9" s="197"/>
      <c r="P9" s="197"/>
      <c r="Q9" s="197"/>
      <c r="R9" s="197"/>
      <c r="S9" s="197"/>
      <c r="T9" s="197"/>
      <c r="U9" s="197"/>
      <c r="V9" s="197"/>
      <c r="W9" s="197"/>
      <c r="X9" s="197"/>
      <c r="Y9" s="197"/>
      <c r="Z9" s="197"/>
      <c r="AA9" s="197"/>
      <c r="AB9" s="197"/>
      <c r="AC9" s="28" t="s">
        <v>10</v>
      </c>
    </row>
    <row r="10" spans="2:29" ht="49.5" customHeight="1" x14ac:dyDescent="0.2">
      <c r="B10" s="230" t="s">
        <v>112</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row>
    <row r="11" spans="2:29" ht="14.25" x14ac:dyDescent="0.2">
      <c r="B11" s="338" t="s">
        <v>216</v>
      </c>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2:29" ht="14.25" x14ac:dyDescent="0.2">
      <c r="B12" s="340" t="s">
        <v>217</v>
      </c>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2"/>
    </row>
    <row r="13" spans="2:29" ht="42.75" customHeight="1" x14ac:dyDescent="0.2">
      <c r="B13" s="237" t="s">
        <v>12</v>
      </c>
      <c r="C13" s="237"/>
      <c r="D13" s="237"/>
      <c r="E13" s="237"/>
      <c r="F13" s="237"/>
      <c r="G13" s="237"/>
      <c r="H13" s="238" t="s">
        <v>115</v>
      </c>
      <c r="I13" s="239"/>
      <c r="J13" s="240"/>
      <c r="K13" s="241" t="s">
        <v>116</v>
      </c>
      <c r="L13" s="244" t="s">
        <v>117</v>
      </c>
      <c r="M13" s="244"/>
      <c r="N13" s="244"/>
      <c r="O13" s="244"/>
      <c r="P13" s="245" t="s">
        <v>118</v>
      </c>
      <c r="Q13" s="245"/>
      <c r="R13" s="245"/>
      <c r="S13" s="221" t="s">
        <v>119</v>
      </c>
      <c r="T13" s="221" t="s">
        <v>19</v>
      </c>
      <c r="U13" s="221" t="s">
        <v>20</v>
      </c>
      <c r="V13" s="221" t="s">
        <v>21</v>
      </c>
      <c r="W13" s="221"/>
      <c r="X13" s="221"/>
      <c r="Y13" s="221"/>
      <c r="Z13" s="222" t="s">
        <v>22</v>
      </c>
      <c r="AA13" s="222"/>
      <c r="AB13" s="222"/>
      <c r="AC13" s="222"/>
    </row>
    <row r="14" spans="2:29" s="2" customFormat="1" ht="30" customHeight="1" x14ac:dyDescent="0.2">
      <c r="B14" s="214" t="s">
        <v>56</v>
      </c>
      <c r="C14" s="214" t="s">
        <v>120</v>
      </c>
      <c r="D14" s="214" t="s">
        <v>57</v>
      </c>
      <c r="E14" s="214" t="s">
        <v>121</v>
      </c>
      <c r="F14" s="214" t="s">
        <v>122</v>
      </c>
      <c r="G14" s="214" t="s">
        <v>60</v>
      </c>
      <c r="H14" s="214" t="s">
        <v>31</v>
      </c>
      <c r="I14" s="214" t="s">
        <v>32</v>
      </c>
      <c r="J14" s="214" t="s">
        <v>123</v>
      </c>
      <c r="K14" s="242"/>
      <c r="L14" s="214" t="s">
        <v>28</v>
      </c>
      <c r="M14" s="214" t="s">
        <v>31</v>
      </c>
      <c r="N14" s="214" t="s">
        <v>32</v>
      </c>
      <c r="O14" s="214" t="s">
        <v>123</v>
      </c>
      <c r="P14" s="214" t="s">
        <v>118</v>
      </c>
      <c r="Q14" s="214" t="s">
        <v>17</v>
      </c>
      <c r="R14" s="221" t="s">
        <v>18</v>
      </c>
      <c r="S14" s="221"/>
      <c r="T14" s="221"/>
      <c r="U14" s="221"/>
      <c r="V14" s="38" t="s">
        <v>40</v>
      </c>
      <c r="W14" s="221" t="s">
        <v>41</v>
      </c>
      <c r="X14" s="221" t="s">
        <v>42</v>
      </c>
      <c r="Y14" s="221" t="s">
        <v>43</v>
      </c>
      <c r="Z14" s="222" t="s">
        <v>44</v>
      </c>
      <c r="AA14" s="222" t="s">
        <v>45</v>
      </c>
      <c r="AB14" s="222" t="s">
        <v>46</v>
      </c>
      <c r="AC14" s="222" t="s">
        <v>47</v>
      </c>
    </row>
    <row r="15" spans="2:29" s="2" customFormat="1" ht="39.75" customHeight="1" x14ac:dyDescent="0.2">
      <c r="B15" s="214"/>
      <c r="C15" s="214"/>
      <c r="D15" s="214"/>
      <c r="E15" s="214"/>
      <c r="F15" s="214"/>
      <c r="G15" s="214"/>
      <c r="H15" s="214"/>
      <c r="I15" s="214"/>
      <c r="J15" s="214"/>
      <c r="K15" s="243"/>
      <c r="L15" s="214"/>
      <c r="M15" s="214"/>
      <c r="N15" s="214"/>
      <c r="O15" s="214"/>
      <c r="P15" s="214"/>
      <c r="Q15" s="214"/>
      <c r="R15" s="221"/>
      <c r="S15" s="221"/>
      <c r="T15" s="221"/>
      <c r="U15" s="221"/>
      <c r="V15" s="38" t="s">
        <v>124</v>
      </c>
      <c r="W15" s="221"/>
      <c r="X15" s="221"/>
      <c r="Y15" s="221"/>
      <c r="Z15" s="222"/>
      <c r="AA15" s="222"/>
      <c r="AB15" s="222"/>
      <c r="AC15" s="222"/>
    </row>
    <row r="16" spans="2:29" s="2" customFormat="1" ht="329.25" customHeight="1" x14ac:dyDescent="0.2">
      <c r="B16" s="22" t="s">
        <v>125</v>
      </c>
      <c r="C16" s="46" t="s">
        <v>126</v>
      </c>
      <c r="D16" s="23" t="s">
        <v>218</v>
      </c>
      <c r="E16" s="23"/>
      <c r="F16" s="23" t="s">
        <v>219</v>
      </c>
      <c r="G16" s="23" t="s">
        <v>220</v>
      </c>
      <c r="H16" s="23" t="s">
        <v>162</v>
      </c>
      <c r="I16" s="36" t="s">
        <v>199</v>
      </c>
      <c r="J16" s="31" t="s">
        <v>132</v>
      </c>
      <c r="K16" s="31" t="s">
        <v>133</v>
      </c>
      <c r="L16" s="39" t="s">
        <v>221</v>
      </c>
      <c r="M16" s="36" t="s">
        <v>135</v>
      </c>
      <c r="N16" s="36" t="s">
        <v>199</v>
      </c>
      <c r="O16" s="31" t="s">
        <v>222</v>
      </c>
      <c r="P16" s="23"/>
      <c r="Q16" s="40"/>
      <c r="R16" s="40"/>
      <c r="S16" s="19" t="s">
        <v>136</v>
      </c>
      <c r="T16" s="23" t="s">
        <v>223</v>
      </c>
      <c r="U16" s="23" t="s">
        <v>224</v>
      </c>
      <c r="V16" s="36"/>
      <c r="W16" s="36">
        <v>0</v>
      </c>
      <c r="X16" s="58" t="s">
        <v>225</v>
      </c>
      <c r="Y16" s="19">
        <v>44686</v>
      </c>
      <c r="Z16" s="104" t="s">
        <v>139</v>
      </c>
      <c r="AA16" s="105">
        <v>44691</v>
      </c>
      <c r="AB16" s="104" t="s">
        <v>155</v>
      </c>
      <c r="AC16" s="106" t="s">
        <v>226</v>
      </c>
    </row>
    <row r="17" spans="2:29" s="2" customFormat="1" ht="166.5" customHeight="1" x14ac:dyDescent="0.2">
      <c r="B17" s="343" t="s">
        <v>125</v>
      </c>
      <c r="C17" s="308" t="s">
        <v>126</v>
      </c>
      <c r="D17" s="139" t="s">
        <v>227</v>
      </c>
      <c r="E17" s="139"/>
      <c r="F17" s="139" t="s">
        <v>228</v>
      </c>
      <c r="G17" s="139" t="s">
        <v>229</v>
      </c>
      <c r="H17" s="130" t="s">
        <v>198</v>
      </c>
      <c r="I17" s="125" t="s">
        <v>199</v>
      </c>
      <c r="J17" s="208" t="s">
        <v>132</v>
      </c>
      <c r="K17" s="208" t="s">
        <v>133</v>
      </c>
      <c r="L17" s="339" t="s">
        <v>230</v>
      </c>
      <c r="M17" s="125" t="s">
        <v>231</v>
      </c>
      <c r="N17" s="125" t="s">
        <v>199</v>
      </c>
      <c r="O17" s="208" t="s">
        <v>132</v>
      </c>
      <c r="P17" s="139"/>
      <c r="Q17" s="345"/>
      <c r="R17" s="345"/>
      <c r="S17" s="207" t="s">
        <v>136</v>
      </c>
      <c r="T17" s="139" t="s">
        <v>232</v>
      </c>
      <c r="U17" s="139" t="s">
        <v>233</v>
      </c>
      <c r="V17" s="125" t="s">
        <v>234</v>
      </c>
      <c r="W17" s="125">
        <v>0</v>
      </c>
      <c r="X17" s="346" t="s">
        <v>235</v>
      </c>
      <c r="Y17" s="207">
        <v>44681</v>
      </c>
      <c r="Z17" s="226" t="s">
        <v>139</v>
      </c>
      <c r="AA17" s="229">
        <v>44691</v>
      </c>
      <c r="AB17" s="226" t="s">
        <v>155</v>
      </c>
      <c r="AC17" s="223" t="s">
        <v>236</v>
      </c>
    </row>
    <row r="18" spans="2:29" s="2" customFormat="1" ht="91.5" customHeight="1" x14ac:dyDescent="0.2">
      <c r="B18" s="344"/>
      <c r="C18" s="308"/>
      <c r="D18" s="139"/>
      <c r="E18" s="139"/>
      <c r="F18" s="139"/>
      <c r="G18" s="139"/>
      <c r="H18" s="132"/>
      <c r="I18" s="127"/>
      <c r="J18" s="210"/>
      <c r="K18" s="210"/>
      <c r="L18" s="339"/>
      <c r="M18" s="127"/>
      <c r="N18" s="127"/>
      <c r="O18" s="210"/>
      <c r="P18" s="139"/>
      <c r="Q18" s="308"/>
      <c r="R18" s="308"/>
      <c r="S18" s="212"/>
      <c r="T18" s="139"/>
      <c r="U18" s="139"/>
      <c r="V18" s="127"/>
      <c r="W18" s="127"/>
      <c r="X18" s="347"/>
      <c r="Y18" s="127"/>
      <c r="Z18" s="228"/>
      <c r="AA18" s="228"/>
      <c r="AB18" s="228"/>
      <c r="AC18" s="225"/>
    </row>
    <row r="19" spans="2:29" ht="15" customHeight="1" x14ac:dyDescent="0.2"/>
    <row r="20" spans="2:29" x14ac:dyDescent="0.2">
      <c r="B20" s="34" t="s">
        <v>142</v>
      </c>
      <c r="C20" s="258" t="s">
        <v>143</v>
      </c>
      <c r="D20" s="259"/>
      <c r="AB20" s="260" t="s">
        <v>144</v>
      </c>
      <c r="AC20" s="260"/>
    </row>
    <row r="21" spans="2:29" ht="13.5" thickBot="1" x14ac:dyDescent="0.25"/>
    <row r="22" spans="2:29" ht="13.5" thickTop="1" x14ac:dyDescent="0.2">
      <c r="B22" s="261"/>
      <c r="C22" s="261"/>
      <c r="D22" s="261"/>
      <c r="E22" s="261"/>
      <c r="F22" s="261"/>
      <c r="G22" s="261"/>
      <c r="H22" s="261"/>
      <c r="I22" s="261"/>
      <c r="J22" s="261"/>
      <c r="K22" s="261" t="s">
        <v>145</v>
      </c>
      <c r="L22" s="261"/>
      <c r="M22" s="261"/>
      <c r="N22" s="261"/>
      <c r="O22" s="261"/>
      <c r="P22" s="261"/>
      <c r="Q22" s="261"/>
      <c r="R22" s="261"/>
      <c r="S22" s="261"/>
      <c r="T22" s="261"/>
      <c r="U22" s="261"/>
      <c r="V22" s="261"/>
      <c r="W22" s="261"/>
      <c r="X22" s="261"/>
      <c r="Y22" s="261"/>
      <c r="Z22" s="261"/>
      <c r="AA22" s="261"/>
      <c r="AB22" s="261"/>
    </row>
  </sheetData>
  <sheetProtection formatCells="0" formatColumns="0" formatRows="0" insertColumns="0" insertRows="0" insertHyperlinks="0" deleteColumns="0" deleteRows="0" pivotTables="0"/>
  <mergeCells count="79">
    <mergeCell ref="AB17:AB18"/>
    <mergeCell ref="AC17:AC18"/>
    <mergeCell ref="H17:H18"/>
    <mergeCell ref="I17:I18"/>
    <mergeCell ref="J17:J18"/>
    <mergeCell ref="K17:K18"/>
    <mergeCell ref="M17:M18"/>
    <mergeCell ref="N17:N18"/>
    <mergeCell ref="O17:O18"/>
    <mergeCell ref="S17:S18"/>
    <mergeCell ref="V17:V18"/>
    <mergeCell ref="W17:W18"/>
    <mergeCell ref="X17:X18"/>
    <mergeCell ref="Y17:Y18"/>
    <mergeCell ref="Z17:Z18"/>
    <mergeCell ref="AA17:AA18"/>
    <mergeCell ref="T17:T18"/>
    <mergeCell ref="U17:U18"/>
    <mergeCell ref="C17:C18"/>
    <mergeCell ref="D17:D18"/>
    <mergeCell ref="E17:E18"/>
    <mergeCell ref="F17:F18"/>
    <mergeCell ref="G17:G18"/>
    <mergeCell ref="P17:P18"/>
    <mergeCell ref="Q17:Q18"/>
    <mergeCell ref="R17:R18"/>
    <mergeCell ref="B22:J22"/>
    <mergeCell ref="K22:S22"/>
    <mergeCell ref="T22:AB22"/>
    <mergeCell ref="R14:R15"/>
    <mergeCell ref="W14:W15"/>
    <mergeCell ref="X14:X15"/>
    <mergeCell ref="Y14:Y15"/>
    <mergeCell ref="Z14:Z15"/>
    <mergeCell ref="AA14:AA15"/>
    <mergeCell ref="L14:L15"/>
    <mergeCell ref="M14:M15"/>
    <mergeCell ref="N14:N15"/>
    <mergeCell ref="I14:I15"/>
    <mergeCell ref="J14:J15"/>
    <mergeCell ref="AB14:AB15"/>
    <mergeCell ref="B17:B18"/>
    <mergeCell ref="C20:D20"/>
    <mergeCell ref="AB20:AC20"/>
    <mergeCell ref="L17:L18"/>
    <mergeCell ref="B12:AC12"/>
    <mergeCell ref="B13:G13"/>
    <mergeCell ref="H13:J13"/>
    <mergeCell ref="K13:K15"/>
    <mergeCell ref="L13:O13"/>
    <mergeCell ref="P13:R13"/>
    <mergeCell ref="S13:S15"/>
    <mergeCell ref="T13:T15"/>
    <mergeCell ref="U13:U15"/>
    <mergeCell ref="V13:Y13"/>
    <mergeCell ref="O14:O15"/>
    <mergeCell ref="P14:P15"/>
    <mergeCell ref="Q14:Q15"/>
    <mergeCell ref="Z13:AC13"/>
    <mergeCell ref="B14:B15"/>
    <mergeCell ref="C14:C15"/>
    <mergeCell ref="AC14:AC15"/>
    <mergeCell ref="D14:D15"/>
    <mergeCell ref="E14:E15"/>
    <mergeCell ref="F14:F15"/>
    <mergeCell ref="G14:G15"/>
    <mergeCell ref="H14:H15"/>
    <mergeCell ref="B11:AC11"/>
    <mergeCell ref="B1:B6"/>
    <mergeCell ref="C1:AA6"/>
    <mergeCell ref="AB1:AC3"/>
    <mergeCell ref="AB4:AC6"/>
    <mergeCell ref="B7:H7"/>
    <mergeCell ref="I7:AB7"/>
    <mergeCell ref="B8:H8"/>
    <mergeCell ref="I8:AB8"/>
    <mergeCell ref="B9:H9"/>
    <mergeCell ref="I9:AB9"/>
    <mergeCell ref="B10:AC10"/>
  </mergeCells>
  <conditionalFormatting sqref="V14">
    <cfRule type="cellIs" dxfId="29" priority="4" stopIfTrue="1" operator="equal">
      <formula>1</formula>
    </cfRule>
    <cfRule type="cellIs" dxfId="28" priority="5" stopIfTrue="1" operator="equal">
      <formula>3</formula>
    </cfRule>
    <cfRule type="cellIs" dxfId="27" priority="6" stopIfTrue="1" operator="between">
      <formula>4</formula>
      <formula>5</formula>
    </cfRule>
  </conditionalFormatting>
  <conditionalFormatting sqref="V15">
    <cfRule type="cellIs" dxfId="26" priority="1" stopIfTrue="1" operator="equal">
      <formula>1</formula>
    </cfRule>
    <cfRule type="cellIs" dxfId="25" priority="2" stopIfTrue="1" operator="equal">
      <formula>3</formula>
    </cfRule>
    <cfRule type="cellIs" dxfId="24" priority="3" stopIfTrue="1" operator="between">
      <formula>4</formula>
      <formula>5</formula>
    </cfRule>
  </conditionalFormatting>
  <pageMargins left="0.23622047244094491" right="0.23622047244094491" top="0.74803149606299213" bottom="0.74803149606299213" header="0.31496062992125984" footer="0.31496062992125984"/>
  <pageSetup paperSize="14" scale="24" orientation="landscape" verticalDpi="200" r:id="rId1"/>
  <headerFooter>
    <oddFooter>&amp;LElaboró: Andrea Hernandez&amp;CUna vez impreso este documento se considera copia no controlada.&amp;RFV: 18 / 11 / 2016</oddFooter>
  </headerFooter>
  <colBreaks count="1" manualBreakCount="1">
    <brk id="29"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FEBDAA5-9828-4198-A4B8-F795D53D04E8}">
          <x14:formula1>
            <xm:f>Datos!$A$16:$A$19</xm:f>
          </x14:formula1>
          <xm:sqref>K16:K17</xm:sqref>
        </x14:dataValidation>
        <x14:dataValidation type="list" allowBlank="1" showInputMessage="1" showErrorMessage="1" xr:uid="{D848B507-54E5-4647-B3C9-6772B0F2A216}">
          <x14:formula1>
            <xm:f>Datos!$C$3:$C$11</xm:f>
          </x14:formula1>
          <xm:sqref>B16:B17</xm:sqref>
        </x14:dataValidation>
        <x14:dataValidation type="list" allowBlank="1" showInputMessage="1" showErrorMessage="1" xr:uid="{574E06DD-758B-4CCD-BF08-4FE667E35956}">
          <x14:formula1>
            <xm:f>Datos!$K$3:$K$6</xm:f>
          </x14:formula1>
          <xm:sqref>S16:S17</xm:sqref>
        </x14:dataValidation>
        <x14:dataValidation type="list" allowBlank="1" showInputMessage="1" showErrorMessage="1" xr:uid="{15C2A6DB-5072-400A-B84F-3FE5B9785FA0}">
          <x14:formula1>
            <xm:f>Datos!$E$3:$E$6</xm:f>
          </x14:formula1>
          <xm:sqref>J16:J17 O16:O17</xm:sqref>
        </x14:dataValidation>
        <x14:dataValidation type="list" allowBlank="1" showInputMessage="1" showErrorMessage="1" xr:uid="{6F516C33-BFD0-4273-AAD5-80AE897E2CFB}">
          <x14:formula1>
            <xm:f>Datos!$G$3:$G$7</xm:f>
          </x14:formula1>
          <xm:sqref>I16:I17 N16:N17</xm:sqref>
        </x14:dataValidation>
        <x14:dataValidation type="list" allowBlank="1" showInputMessage="1" showErrorMessage="1" xr:uid="{1948D33A-D2E0-469A-95DB-2AF3E6CFFD03}">
          <x14:formula1>
            <xm:f>Datos!$A$3:$A$7</xm:f>
          </x14:formula1>
          <xm:sqref>H16:H17 M16:M17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6" ma:contentTypeDescription="Crear nuevo documento." ma:contentTypeScope="" ma:versionID="7a37366f87571885e4c7d3feb2e401b6">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25f404946af3b2825915ecc14b88920f"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bb0e0c42-947f-42d2-9592-47a792ac1e36}" ma:internalName="TaxCatchAll" ma:showField="CatchAllData" ma:web="b8c2f2be-0336-409f-9aac-368f4c12f8b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ebe3a544-fe18-48d7-8172-c79162ef7bf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SNVH42QP54UR-903989634-95308</_dlc_DocId>
    <_dlc_DocIdUrl xmlns="b8c2f2be-0336-409f-9aac-368f4c12f8b4">
      <Url>https://minrelext.sharepoint.com/sites/CInternoGestion/_layouts/15/DocIdRedir.aspx?ID=SNVH42QP54UR-903989634-95308</Url>
      <Description>SNVH42QP54UR-903989634-95308</Description>
    </_dlc_DocIdUrl>
    <lcf76f155ced4ddcb4097134ff3c332f xmlns="054a8ea9-d74f-493a-9bd0-49e49deaee2e">
      <Terms xmlns="http://schemas.microsoft.com/office/infopath/2007/PartnerControls"/>
    </lcf76f155ced4ddcb4097134ff3c332f>
    <TaxCatchAll xmlns="b8c2f2be-0336-409f-9aac-368f4c12f8b4" xsi:nil="true"/>
  </documentManagement>
</p:properties>
</file>

<file path=customXml/itemProps1.xml><?xml version="1.0" encoding="utf-8"?>
<ds:datastoreItem xmlns:ds="http://schemas.openxmlformats.org/officeDocument/2006/customXml" ds:itemID="{18F0EB78-44C7-4EC1-9DE5-4C2C559BA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98956E-4445-4646-A181-29632676AA58}">
  <ds:schemaRefs>
    <ds:schemaRef ds:uri="http://schemas.microsoft.com/sharepoint/events"/>
  </ds:schemaRefs>
</ds:datastoreItem>
</file>

<file path=customXml/itemProps3.xml><?xml version="1.0" encoding="utf-8"?>
<ds:datastoreItem xmlns:ds="http://schemas.openxmlformats.org/officeDocument/2006/customXml" ds:itemID="{78E9D26D-AC5A-4428-B532-70D84177FD97}">
  <ds:schemaRefs>
    <ds:schemaRef ds:uri="http://schemas.microsoft.com/office/2006/metadata/longProperties"/>
  </ds:schemaRefs>
</ds:datastoreItem>
</file>

<file path=customXml/itemProps4.xml><?xml version="1.0" encoding="utf-8"?>
<ds:datastoreItem xmlns:ds="http://schemas.openxmlformats.org/officeDocument/2006/customXml" ds:itemID="{CDFE62E4-5577-4CF2-A4B9-891C37865420}">
  <ds:schemaRefs>
    <ds:schemaRef ds:uri="http://schemas.microsoft.com/sharepoint/v3/contenttype/forms"/>
  </ds:schemaRefs>
</ds:datastoreItem>
</file>

<file path=customXml/itemProps5.xml><?xml version="1.0" encoding="utf-8"?>
<ds:datastoreItem xmlns:ds="http://schemas.openxmlformats.org/officeDocument/2006/customXml" ds:itemID="{15828AF5-17BE-4CFB-BA69-0FC6BEDDE908}">
  <ds:schemaRefs>
    <ds:schemaRef ds:uri="http://schemas.microsoft.com/office/2006/metadata/properties"/>
    <ds:schemaRef ds:uri="http://schemas.microsoft.com/office/infopath/2007/PartnerControls"/>
    <ds:schemaRef ds:uri="b8c2f2be-0336-409f-9aac-368f4c12f8b4"/>
    <ds:schemaRef ds:uri="054a8ea9-d74f-493a-9bd0-49e49deaee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MAPA RIESGOS INSTITUCIONAL </vt:lpstr>
      <vt:lpstr>1.DIRECCIONAMIENTO ESTRATEGICO</vt:lpstr>
      <vt:lpstr>2. COMUNICACIONES</vt:lpstr>
      <vt:lpstr>3.G DE INFORMACIÓN</vt:lpstr>
      <vt:lpstr>4.DESARROLLO DE LA P.</vt:lpstr>
      <vt:lpstr>5. SERVICIO AL CIUDADANO</vt:lpstr>
      <vt:lpstr>6. G. DE TALENTO HUMANO</vt:lpstr>
      <vt:lpstr>7. G. FINANCIERA</vt:lpstr>
      <vt:lpstr>8. G. ADMINISTRATIVA</vt:lpstr>
      <vt:lpstr>9. G. CONTRACTUAL</vt:lpstr>
      <vt:lpstr>10. G. DOCUMENTAL</vt:lpstr>
      <vt:lpstr>11. APOYO JURIDICO</vt:lpstr>
      <vt:lpstr>Embajada de Costa Rica</vt:lpstr>
      <vt:lpstr>Consulado en Ciudad de México</vt:lpstr>
      <vt:lpstr>Datos</vt:lpstr>
      <vt:lpstr>'1.DIRECCIONAMIENTO ESTRATEGICO'!Área_de_impresión</vt:lpstr>
      <vt:lpstr>'10. G. DOCUMENTAL'!Área_de_impresión</vt:lpstr>
      <vt:lpstr>'11. APOYO JURIDICO'!Área_de_impresión</vt:lpstr>
      <vt:lpstr>'2. COMUNICACIONES'!Área_de_impresión</vt:lpstr>
      <vt:lpstr>'3.G DE INFORMACIÓN'!Área_de_impresión</vt:lpstr>
      <vt:lpstr>'4.DESARROLLO DE LA P.'!Área_de_impresión</vt:lpstr>
      <vt:lpstr>'5. SERVICIO AL CIUDADANO'!Área_de_impresión</vt:lpstr>
      <vt:lpstr>'6. G. DE TALENTO HUMANO'!Área_de_impresión</vt:lpstr>
      <vt:lpstr>'7. G. FINANCIERA'!Área_de_impresión</vt:lpstr>
      <vt:lpstr>'8. G. ADMINISTRATIVA'!Área_de_impresión</vt:lpstr>
      <vt:lpstr>'9. G. CONTRACTUAL'!Área_de_impresión</vt:lpstr>
      <vt:lpstr>'Embajada de Costa Rica'!Área_de_impresión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SAÚL LEÓN PARDO</dc:creator>
  <cp:keywords/>
  <dc:description/>
  <cp:lastModifiedBy>MARIA DEL PILAR LUGO GONZALEZ</cp:lastModifiedBy>
  <cp:revision/>
  <dcterms:created xsi:type="dcterms:W3CDTF">2011-04-24T06:11:36Z</dcterms:created>
  <dcterms:modified xsi:type="dcterms:W3CDTF">2022-05-13T22:04:00Z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QNCNATEDNPKV-37-374</vt:lpwstr>
  </property>
  <property fmtid="{D5CDD505-2E9C-101B-9397-08002B2CF9AE}" pid="3" name="_dlc_DocIdItemGuid">
    <vt:lpwstr>d60a384e-b31b-4514-a961-d50614df8ce1</vt:lpwstr>
  </property>
  <property fmtid="{D5CDD505-2E9C-101B-9397-08002B2CF9AE}" pid="4" name="_dlc_DocIdUrl">
    <vt:lpwstr>http://intranet.cancilleria.gov.co/_layouts/DocIdRedir.aspx?ID=QNCNATEDNPKV-37-374, QNCNATEDNPKV-37-374</vt:lpwstr>
  </property>
  <property fmtid="{D5CDD505-2E9C-101B-9397-08002B2CF9AE}" pid="5" name="ContentTypeId">
    <vt:lpwstr>0x0101007DAE4C9D8EC57041B93DBEACDE57592E</vt:lpwstr>
  </property>
  <property fmtid="{D5CDD505-2E9C-101B-9397-08002B2CF9AE}" pid="6" name="MediaServiceImageTags">
    <vt:lpwstr/>
  </property>
</Properties>
</file>