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C:\Users\jahernandeza\Documents\MRE\MINISTERIO 2019\RIESGOS\VERSIÓN No.2\"/>
    </mc:Choice>
  </mc:AlternateContent>
  <xr:revisionPtr revIDLastSave="0" documentId="8_{75CBA896-B4D0-4BA1-8FA5-96F0BFBB9222}" xr6:coauthVersionLast="43" xr6:coauthVersionMax="43" xr10:uidLastSave="{00000000-0000-0000-0000-000000000000}"/>
  <bookViews>
    <workbookView xWindow="20370" yWindow="-120" windowWidth="20730" windowHeight="11160" tabRatio="778" firstSheet="2" activeTab="2" xr2:uid="{00000000-000D-0000-FFFF-FFFF00000000}"/>
  </bookViews>
  <sheets>
    <sheet name="MAPA RIESGOS INSTITUCIONAL " sheetId="18" state="hidden" r:id="rId1"/>
    <sheet name="Historias de Cambios" sheetId="23" state="hidden" r:id="rId2"/>
    <sheet name="1.DIRECCIONAMIENTO ESTRAGTE" sheetId="38" r:id="rId3"/>
    <sheet name="2. COMUNICACIONES" sheetId="8" r:id="rId4"/>
    <sheet name="3. G DE INFORMACIÓN" sheetId="39" r:id="rId5"/>
    <sheet name="4.DESARROLLO POLITICA EXT " sheetId="41" r:id="rId6"/>
    <sheet name="5. SGTO POL EXT" sheetId="42" r:id="rId7"/>
    <sheet name="6.SERVICIO AL CIUDADANO" sheetId="43" r:id="rId8"/>
    <sheet name="7. G. TALENTO HUMANO" sheetId="44" r:id="rId9"/>
    <sheet name="8. G. FINANCIERA" sheetId="45" r:id="rId10"/>
    <sheet name="9. G. ADMINISTRATIVA" sheetId="46" r:id="rId11"/>
    <sheet name="10. G DOCUMENTAL" sheetId="47" r:id="rId12"/>
    <sheet name="11. G CONTRACTUAL" sheetId="48" r:id="rId13"/>
    <sheet name="12. APOYO JURIDICO" sheetId="49" r:id="rId14"/>
    <sheet name="Instructivo" sheetId="21" state="hidden" r:id="rId15"/>
    <sheet name="Datos" sheetId="20" state="hidden" r:id="rId16"/>
  </sheets>
  <definedNames>
    <definedName name="_xlnm._FilterDatabase" localSheetId="12" hidden="1">'11. G CONTRACTUAL'!$A$14:$AC$14</definedName>
    <definedName name="_xlnm.Print_Area" localSheetId="2">'1.DIRECCIONAMIENTO ESTRAGTE'!$A$1:$AC$22</definedName>
    <definedName name="_xlnm.Print_Area" localSheetId="11">'10. G DOCUMENTAL'!$A$1:$AC$23</definedName>
    <definedName name="_xlnm.Print_Area" localSheetId="12">'11. G CONTRACTUAL'!$A$1:$AC$18</definedName>
    <definedName name="_xlnm.Print_Area" localSheetId="13">'12. APOYO JURIDICO'!$A$1:$AC$17</definedName>
    <definedName name="_xlnm.Print_Area" localSheetId="3">'2. COMUNICACIONES'!$A$1:$AC$18</definedName>
    <definedName name="_xlnm.Print_Area" localSheetId="4">'3. G DE INFORMACIÓN'!$A$1:$AC$23</definedName>
    <definedName name="_xlnm.Print_Area" localSheetId="5">'4.DESARROLLO POLITICA EXT '!$A$1:$AC$29</definedName>
    <definedName name="_xlnm.Print_Area" localSheetId="6">'5. SGTO POL EXT'!$A$1:$AC$21</definedName>
    <definedName name="_xlnm.Print_Area" localSheetId="7">'6.SERVICIO AL CIUDADANO'!$A$1:$AC$24</definedName>
    <definedName name="_xlnm.Print_Area" localSheetId="8">'7. G. TALENTO HUMANO'!$A$1:$AC$22</definedName>
    <definedName name="_xlnm.Print_Area" localSheetId="9">'8. G. FINANCIERA'!$A$1:$AC$18</definedName>
    <definedName name="_xlnm.Print_Area" localSheetId="10">'9. G. ADMINISTRATIVA'!$A$1:$AC$22</definedName>
    <definedName name="_xlnm.Print_Area" localSheetId="14">Instructivo!$B$1:$AC$75</definedName>
    <definedName name="Moderado" localSheetId="2">#REF!</definedName>
    <definedName name="Moderado" localSheetId="11">#REF!</definedName>
    <definedName name="Moderado" localSheetId="12">#REF!</definedName>
    <definedName name="Moderado" localSheetId="13">#REF!</definedName>
    <definedName name="Moderado" localSheetId="4">#REF!</definedName>
    <definedName name="Moderado" localSheetId="5">#REF!</definedName>
    <definedName name="Moderado" localSheetId="6">#REF!</definedName>
    <definedName name="Moderado" localSheetId="7">#REF!</definedName>
    <definedName name="Moderado" localSheetId="8">#REF!</definedName>
    <definedName name="Moderado" localSheetId="9">#REF!</definedName>
    <definedName name="Moderado" localSheetId="10">#REF!</definedName>
    <definedName name="Moderado">#REF!</definedName>
  </definedNames>
  <calcPr calcId="191029"/>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26" i="18" l="1"/>
  <c r="S26" i="18"/>
  <c r="O26" i="18"/>
  <c r="L26" i="18"/>
  <c r="T24" i="18"/>
  <c r="S24" i="18"/>
  <c r="O24" i="18"/>
  <c r="L24" i="18"/>
  <c r="T21" i="18"/>
  <c r="S21" i="18"/>
  <c r="O21" i="18"/>
  <c r="L21"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author>
  </authors>
  <commentList>
    <comment ref="J15" authorId="0" shapeId="0" xr:uid="{00000000-0006-0000-0000-000001000000}">
      <text>
        <r>
          <rPr>
            <sz val="14"/>
            <color indexed="81"/>
            <rFont val="Tahoma"/>
            <family val="2"/>
          </rPr>
          <t xml:space="preserve">Tenga en cuenta: 
</t>
        </r>
        <r>
          <rPr>
            <b/>
            <sz val="14"/>
            <color indexed="81"/>
            <rFont val="Tahoma"/>
            <family val="2"/>
          </rPr>
          <t xml:space="preserve">1 Raro: </t>
        </r>
        <r>
          <rPr>
            <sz val="14"/>
            <color indexed="81"/>
            <rFont val="Tahoma"/>
            <family val="2"/>
          </rPr>
          <t xml:space="preserve">El evento puede ocurrir solo en circunstancias excepcionales. No se ha presentado
en los últimos 5 años.
</t>
        </r>
        <r>
          <rPr>
            <b/>
            <sz val="14"/>
            <color indexed="81"/>
            <rFont val="Tahoma"/>
            <family val="2"/>
          </rPr>
          <t xml:space="preserve">2 Improbable: </t>
        </r>
        <r>
          <rPr>
            <sz val="14"/>
            <color indexed="81"/>
            <rFont val="Tahoma"/>
            <family val="2"/>
          </rPr>
          <t xml:space="preserve">El evento puede ocurrir en algún momento.  Al menos de 1 vez en los últimos 5 años.
</t>
        </r>
        <r>
          <rPr>
            <b/>
            <sz val="14"/>
            <color indexed="81"/>
            <rFont val="Tahoma"/>
            <family val="2"/>
          </rPr>
          <t xml:space="preserve">3 Posible: </t>
        </r>
        <r>
          <rPr>
            <sz val="14"/>
            <color indexed="81"/>
            <rFont val="Tahoma"/>
            <family val="2"/>
          </rPr>
          <t xml:space="preserve">El evento podría ocurrir en algún momento. Al menos de 1 vez en los últimos 2 años.
</t>
        </r>
        <r>
          <rPr>
            <b/>
            <sz val="14"/>
            <color indexed="81"/>
            <rFont val="Tahoma"/>
            <family val="2"/>
          </rPr>
          <t xml:space="preserve">4 Probable: </t>
        </r>
        <r>
          <rPr>
            <sz val="14"/>
            <color indexed="81"/>
            <rFont val="Tahoma"/>
            <family val="2"/>
          </rPr>
          <t xml:space="preserve">El evento probablemente ocurrirá en la mayoría de las circunstancias. Al menos de 1 vez en el último año.
</t>
        </r>
        <r>
          <rPr>
            <b/>
            <sz val="14"/>
            <color indexed="81"/>
            <rFont val="Tahoma"/>
            <family val="2"/>
          </rPr>
          <t xml:space="preserve">5 Casi Seguro:  </t>
        </r>
        <r>
          <rPr>
            <sz val="14"/>
            <color indexed="81"/>
            <rFont val="Tahoma"/>
            <family val="2"/>
          </rPr>
          <t>Se espera que el evento ocurra en la mayoría de las circunstancias. Más de 1 vez al año.</t>
        </r>
      </text>
    </comment>
    <comment ref="K15" authorId="0" shapeId="0" xr:uid="{00000000-0006-0000-0000-000002000000}">
      <text>
        <r>
          <rPr>
            <sz val="14"/>
            <color indexed="81"/>
            <rFont val="Tahoma"/>
            <family val="2"/>
          </rPr>
          <t xml:space="preserve">
Tenga en cuenta: 
</t>
        </r>
        <r>
          <rPr>
            <b/>
            <sz val="14"/>
            <color indexed="81"/>
            <rFont val="Tahoma"/>
            <family val="2"/>
          </rPr>
          <t>1 Insignificante:</t>
        </r>
        <r>
          <rPr>
            <sz val="14"/>
            <color indexed="81"/>
            <rFont val="Tahoma"/>
            <family val="2"/>
          </rPr>
          <t xml:space="preserve"> Si el hecho llegara a presentarse, tendría consecuencias o efectos mínimos sobre la entidad.
</t>
        </r>
        <r>
          <rPr>
            <b/>
            <sz val="14"/>
            <color indexed="81"/>
            <rFont val="Tahoma"/>
            <family val="2"/>
          </rPr>
          <t xml:space="preserve">2 Menor: </t>
        </r>
        <r>
          <rPr>
            <sz val="14"/>
            <color indexed="81"/>
            <rFont val="Tahoma"/>
            <family val="2"/>
          </rPr>
          <t xml:space="preserve">Si el hecho llegara a presentarse, tendría bajo impacto o
efecto sobre la entidad.
</t>
        </r>
        <r>
          <rPr>
            <b/>
            <sz val="14"/>
            <color indexed="81"/>
            <rFont val="Tahoma"/>
            <family val="2"/>
          </rPr>
          <t xml:space="preserve">3 Moderado: </t>
        </r>
        <r>
          <rPr>
            <sz val="14"/>
            <color indexed="81"/>
            <rFont val="Tahoma"/>
            <family val="2"/>
          </rPr>
          <t xml:space="preserve">Si el hecho llegara a presentarse, tendría medianas consecuencias o efectos sobre la entidad.
</t>
        </r>
        <r>
          <rPr>
            <b/>
            <sz val="14"/>
            <color indexed="81"/>
            <rFont val="Tahoma"/>
            <family val="2"/>
          </rPr>
          <t>4 Mayor:</t>
        </r>
        <r>
          <rPr>
            <sz val="14"/>
            <color indexed="81"/>
            <rFont val="Tahoma"/>
            <family val="2"/>
          </rPr>
          <t xml:space="preserve"> Si el hecho llegara a presentarse, tendría altas consecuencias o efectos sobre la entidad.
</t>
        </r>
        <r>
          <rPr>
            <b/>
            <sz val="14"/>
            <color indexed="81"/>
            <rFont val="Tahoma"/>
            <family val="2"/>
          </rPr>
          <t xml:space="preserve">5 Catastrófico: </t>
        </r>
        <r>
          <rPr>
            <sz val="14"/>
            <color indexed="81"/>
            <rFont val="Tahoma"/>
            <family val="2"/>
          </rPr>
          <t>Si el hecho llegara a presentarse, tendría desastrosas consecuencias o efectos sobre la entidad.
Ver criterios para evaluación según tipo de impacto, en la parte inferior de esta matriz (color azul)</t>
        </r>
      </text>
    </comment>
  </commentList>
</comments>
</file>

<file path=xl/sharedStrings.xml><?xml version="1.0" encoding="utf-8"?>
<sst xmlns="http://schemas.openxmlformats.org/spreadsheetml/2006/main" count="1582" uniqueCount="488">
  <si>
    <t xml:space="preserve"> IDENTIFICACIÓN Y CLASIFICACIÓN DE LOS RIESGOS</t>
  </si>
  <si>
    <t>PROCESO</t>
  </si>
  <si>
    <t>OBJETIVO DEL PROCESO</t>
  </si>
  <si>
    <t>CLASIFICACIÓN</t>
  </si>
  <si>
    <t>RIESGO</t>
  </si>
  <si>
    <t>DESCRIPCIÓN DEL RIESGO</t>
  </si>
  <si>
    <t xml:space="preserve">CAUSAS
 (Factores internos, externos, agente generador) </t>
  </si>
  <si>
    <t>CALIFICACIÓN  DEL RIESGO</t>
  </si>
  <si>
    <t>IMPACTO</t>
  </si>
  <si>
    <t xml:space="preserve"> PROBABILIDAD</t>
  </si>
  <si>
    <t>ZONA DE RIESGO</t>
  </si>
  <si>
    <t xml:space="preserve">INSIGNIFICANTE (1) </t>
  </si>
  <si>
    <t xml:space="preserve">MENOR (2) </t>
  </si>
  <si>
    <t>MODERADO (3)</t>
  </si>
  <si>
    <t>MAYOR (4)</t>
  </si>
  <si>
    <t>CATASTRÓFICO (5)</t>
  </si>
  <si>
    <t>A</t>
  </si>
  <si>
    <t>E</t>
  </si>
  <si>
    <t>B</t>
  </si>
  <si>
    <t>VALORACIÓN DEL RIESGO</t>
  </si>
  <si>
    <t>ZONA  RIESGO (DESPUÉS)</t>
  </si>
  <si>
    <t xml:space="preserve">M </t>
  </si>
  <si>
    <t>ACCIONES PREVENTIVAS Y CORRECTIVAS</t>
  </si>
  <si>
    <t>FECHA INICIO</t>
  </si>
  <si>
    <t>FECHA TERMINACIÓN</t>
  </si>
  <si>
    <t>INDICADOR</t>
  </si>
  <si>
    <t xml:space="preserve">AUTOCONTROL POR PARTE DE LOS RESPONSABLES </t>
  </si>
  <si>
    <t>ESTADO ACCIONES</t>
  </si>
  <si>
    <t>RESULTADO DEL INDICADOR</t>
  </si>
  <si>
    <t>FECHA SEGUIMIENTO</t>
  </si>
  <si>
    <t>ESTADO DE LA ACCIÓN 
(Abierto o Cerrado)</t>
  </si>
  <si>
    <t xml:space="preserve">FECHA </t>
  </si>
  <si>
    <t>AUDITOR O RESPONSABLE QUE REALIZA EL SEGUIMIENTO</t>
  </si>
  <si>
    <t xml:space="preserve">OBSERVACIONES </t>
  </si>
  <si>
    <t>SI, P, T, N/AP</t>
  </si>
  <si>
    <t>CONTEXTO ESTRATEGICO</t>
  </si>
  <si>
    <t>Externos</t>
  </si>
  <si>
    <t>Internos</t>
  </si>
  <si>
    <t>CONSECUENCIAS POTENCIALES</t>
  </si>
  <si>
    <t>IMPACTO DE CREDIBILIDAD O IMAGEN</t>
  </si>
  <si>
    <t>Grupo de Funcionarios</t>
  </si>
  <si>
    <t>Todos los funcionarios</t>
  </si>
  <si>
    <t>Usuarios Ciudad</t>
  </si>
  <si>
    <t>Usuarios Región</t>
  </si>
  <si>
    <t>Usuarios País</t>
  </si>
  <si>
    <t>IMPACTO OPERATIVO</t>
  </si>
  <si>
    <t>Ajustes a una actividad concreta</t>
  </si>
  <si>
    <t>Cambios en Procedimientos</t>
  </si>
  <si>
    <t>Intermitencia en el Servicio</t>
  </si>
  <si>
    <t>Paro Total del Proceso</t>
  </si>
  <si>
    <t>Cambios en la interacción de los procesos</t>
  </si>
  <si>
    <t xml:space="preserve">TIPO DE IMPACTO </t>
  </si>
  <si>
    <t>MENOR
(2)</t>
  </si>
  <si>
    <t>Se afectó a  todos los funcionarios de la entidad</t>
  </si>
  <si>
    <t>Imagen</t>
  </si>
  <si>
    <t>(RARO) 1</t>
  </si>
  <si>
    <t xml:space="preserve"> (IMPROBABLE) 2</t>
  </si>
  <si>
    <t xml:space="preserve"> (POSIBLE) 3</t>
  </si>
  <si>
    <t xml:space="preserve"> (PROBABLE) 4</t>
  </si>
  <si>
    <t xml:space="preserve"> (CASI SEGURO) 5 </t>
  </si>
  <si>
    <t>GESTIÓN</t>
  </si>
  <si>
    <t>OPERATIVOS</t>
  </si>
  <si>
    <t>LEGALES</t>
  </si>
  <si>
    <t>DEPENDIENDO SI EL CONTROL AFECTA PROBABILIDAD O IMPACTO DESPLAZA EN LA MATRIZ DE CALIFICACIÓN, EVALUACIÓN Y RESPUESTA A LOS RIESGOS</t>
  </si>
  <si>
    <t>CUADRANTES A  DISMINUIR
EN LA PROBABILIDAD</t>
  </si>
  <si>
    <t>CUADRANTES A DISMINUIR EN EL IMPACTO</t>
  </si>
  <si>
    <t>TIPO DE IMPACTO</t>
  </si>
  <si>
    <t>Operativos</t>
  </si>
  <si>
    <t>Financieros</t>
  </si>
  <si>
    <t>Cumplimiento</t>
  </si>
  <si>
    <t>Tecnología</t>
  </si>
  <si>
    <t>Estratégicos</t>
  </si>
  <si>
    <t>MEDIDAS DE RESPUESTA</t>
  </si>
  <si>
    <t xml:space="preserve">EVALUACIÓN </t>
  </si>
  <si>
    <t>CONTROLES</t>
  </si>
  <si>
    <t>P</t>
  </si>
  <si>
    <t>I</t>
  </si>
  <si>
    <t>NUEVA VALORACION</t>
  </si>
  <si>
    <t>PONDERACION</t>
  </si>
  <si>
    <t>RESPONSABLE</t>
  </si>
  <si>
    <t xml:space="preserve">DESCRIPCIÓN DEL SEGUIMIENTO </t>
  </si>
  <si>
    <t>TABLA3.  CONTROLES</t>
  </si>
  <si>
    <t>TABLA 4. CRITERIOS DE EVALUACION SEGÚN TIPO DE IMPACTO</t>
  </si>
  <si>
    <t>TABLA 5. EVALUE TODOS LOS TIPO DE IMPACTO</t>
  </si>
  <si>
    <t xml:space="preserve">SEGUIMIENTO, MONITOREO Y VERIFICACIÓN DE LAS ACCIONES POR PARTE DE LA OFICINA DE CONTROL INTERNO  </t>
  </si>
  <si>
    <t>ANALISIS DE RIESGO</t>
  </si>
  <si>
    <t>Confidencialidad de la Información</t>
  </si>
  <si>
    <t>Credibilidad o Imagen</t>
  </si>
  <si>
    <t>Legal</t>
  </si>
  <si>
    <t>Operativo</t>
  </si>
  <si>
    <t>B (Baja)</t>
  </si>
  <si>
    <t>M (Moderada)</t>
  </si>
  <si>
    <t>A (Alta)</t>
  </si>
  <si>
    <t>E (Extrema)</t>
  </si>
  <si>
    <t>Corrupción</t>
  </si>
  <si>
    <t>Antitramite</t>
  </si>
  <si>
    <t>Atención al Ciudadano</t>
  </si>
  <si>
    <t>Control Social</t>
  </si>
  <si>
    <t>PLAN DE CONTINGENCIA</t>
  </si>
  <si>
    <t xml:space="preserve"> N/AP</t>
  </si>
  <si>
    <t>ABIERTA</t>
  </si>
  <si>
    <t>CERRADA</t>
  </si>
  <si>
    <t>Ministerio de Relaciones Exteriores</t>
  </si>
  <si>
    <t>República de Colombia</t>
  </si>
  <si>
    <t>TIPO DE DOCUMENTO:</t>
  </si>
  <si>
    <t>FORMATO</t>
  </si>
  <si>
    <t>CÓDIGO: MC-FO-17</t>
  </si>
  <si>
    <t>NOMBRE:</t>
  </si>
  <si>
    <t>VERSIÓN: 1</t>
  </si>
  <si>
    <t>RESPONSABILIDAD POR APLICACIÓN:</t>
  </si>
  <si>
    <t>TODOS LOS PROCESOS</t>
  </si>
  <si>
    <t>Página 1 de 1</t>
  </si>
  <si>
    <t>X</t>
  </si>
  <si>
    <t xml:space="preserve">Desactualización de los Proyectos de Inversión </t>
  </si>
  <si>
    <t>Los proyectos de inversión son ejecutados con actividades diferentes a las registradas en el proyecto</t>
  </si>
  <si>
    <t xml:space="preserve">No aplicación del procedimiento establecido
Rotación de personal </t>
  </si>
  <si>
    <t>Hallazgos de los organismos de control</t>
  </si>
  <si>
    <t xml:space="preserve">Oficina Asesora de Planeación y Desarrollo Organizacional </t>
  </si>
  <si>
    <t>E: Zona de riesgo Extrema: Reducir el Riesgo, Evitar, Compartir o Transferir</t>
  </si>
  <si>
    <t>Reformular o ajustar el plan</t>
  </si>
  <si>
    <t>A: Zona de riesgo Alta: Reducir el riesgo, Evitar, Compartir o Transferir.</t>
  </si>
  <si>
    <t>Incumplimiento del Plan Nacional de Desarrollo 
Hallazgos entes de control</t>
  </si>
  <si>
    <t xml:space="preserve">Oficina Asesora de Planeación y Desarrollo Organizacional 
</t>
  </si>
  <si>
    <t>Dispersión geográfica propia de la naturaleza y servicios del MRE
Bajo nivel de consulta de los medios de comunicación e información relacionada con los planes, programas y proyectos
Carga laboral que deja poco tiempo para la consulta
Falta de apropiación  de las herramientas administrativas de planificación</t>
  </si>
  <si>
    <t>Desconocer los planes, programas o proyectos que permiten el cumplimiento de la misión,  los objetivos y estrategias definidas</t>
  </si>
  <si>
    <t>Desconocimiento de los Planes, programas y proyectos del MRE y su Fondo Rotatorio</t>
  </si>
  <si>
    <t>Actualizar el Proyecto según aplique</t>
  </si>
  <si>
    <t>Socialización realizada/ socializaciones programadas</t>
  </si>
  <si>
    <t>Incumplimiento de las metas de gobierno 
hallazgos de entes de control</t>
  </si>
  <si>
    <t>Daño Antijurídico</t>
  </si>
  <si>
    <t>Los planes de la Entidad formulados, no tienen relación con las prioridades definidas por la alta dirección, el gobierno nacional, el plan nacional de desarrollo o el Plan estratégico</t>
  </si>
  <si>
    <t>AP. Socializar el procedimiento relacionado con los proyectos de inversión  a los formuladores</t>
  </si>
  <si>
    <t>NO APLICA</t>
  </si>
  <si>
    <t>MEJORA CONTINUA / MAPA DE RIESGOS Y PLAN DE MANEJO INSTITUCIONAL</t>
  </si>
  <si>
    <t>Socializar nuevamente los planes y proyectos según aplique</t>
  </si>
  <si>
    <t xml:space="preserve">Desconocimiento del PND
Acuerdos o decisiones no informadas a la OAP para su actualización
Desarticulación o falta de coordinación entre las metas institucionales y las del sector 
Falta de información sobre el seguimiento
Participación ciudadana con interés diferentes a los del PND, sectoriales o del MRE
Falta de conocimiento de la metodología establecida por la entidad para formular planes, programas y proyectos
Falta de participación de los grupos de interés
</t>
  </si>
  <si>
    <t>AP. Socializar la plataforma estratégica y   los mecanismos de planificación del MRE y su Fondo Rotatorio</t>
  </si>
  <si>
    <t>AP. Realizar evaluación de la socialización de los planes y proyectos</t>
  </si>
  <si>
    <t>No. de socializaciones realizadas</t>
  </si>
  <si>
    <t>No. de evaluaciones realizadas</t>
  </si>
  <si>
    <t>La información contenida en este documento es de carácter privado conforme a lo previsto en la Constitución y en la Ley 1273 del 5 de Enero de 2009, y no compromete la responsabilidad del Ministerio de Relaciones Exteriores. Ningún contenido de este documento puede ser copiado, reproducido, recopilado, cargado, publicado, transmitido, distribuido, o utilizado sin el consentimiento previo del Ministerio por escrito. Los contenidos están protegidos por derechos de autor y cualquier uso no autorizado, así como el incumplimiento de los términos, condiciones o avisos, pueden violar la normatividad nacional vigente al respecto</t>
  </si>
  <si>
    <t xml:space="preserve">Inadecuada formulación de planes, programas y proyectos </t>
  </si>
  <si>
    <t>AP. Socializar de la metodología de formulación de planes, programas y proyectos</t>
  </si>
  <si>
    <t>AP. Capacitar a los funcionarios en Planeación y Gestión haciendo uso de la plataforma e-learning</t>
  </si>
  <si>
    <t>AP. Realizar revisión previa a la aprobación del plan</t>
  </si>
  <si>
    <r>
      <rPr>
        <b/>
        <sz val="10"/>
        <rFont val="Arial"/>
        <family val="2"/>
      </rPr>
      <t>Control operativo</t>
    </r>
    <r>
      <rPr>
        <sz val="10"/>
        <rFont val="Arial"/>
        <family val="2"/>
      </rPr>
      <t xml:space="preserve">
Realizar socialización de los planes, programas y proyectos una vez han sido aprobados</t>
    </r>
  </si>
  <si>
    <t>Número de modificaciones realizadas a los planes, programas y proyectos</t>
  </si>
  <si>
    <r>
      <rPr>
        <b/>
        <sz val="10"/>
        <rFont val="Arial"/>
        <family val="2"/>
      </rPr>
      <t>Control operativo</t>
    </r>
    <r>
      <rPr>
        <sz val="10"/>
        <rFont val="Arial"/>
        <family val="2"/>
      </rPr>
      <t xml:space="preserve">
Aplicación del Procedimiento DE-PT-10 "Formular, Inscribir y Actualizar los Proyectos de Inversión y Generación de Fichas EBI"</t>
    </r>
  </si>
  <si>
    <r>
      <rPr>
        <b/>
        <sz val="10"/>
        <rFont val="Arial"/>
        <family val="2"/>
      </rPr>
      <t>Control operativo</t>
    </r>
    <r>
      <rPr>
        <sz val="10"/>
        <rFont val="Arial"/>
        <family val="2"/>
      </rPr>
      <t xml:space="preserve">
Procedimiento DE-PT-22 "Formulación del Plan de Acción" y DE-PT-10 "Formular, Inscribir y Actualizar los Proyectos de Inversión y Generación de fichas EBI"
</t>
    </r>
    <r>
      <rPr>
        <b/>
        <sz val="10"/>
        <rFont val="Arial"/>
        <family val="2"/>
      </rPr>
      <t>Control operativo</t>
    </r>
    <r>
      <rPr>
        <sz val="10"/>
        <rFont val="Arial"/>
        <family val="2"/>
      </rPr>
      <t xml:space="preserve">
Acompañamiento en la formulación</t>
    </r>
  </si>
  <si>
    <t>PROCESO:</t>
  </si>
  <si>
    <t>NIVEL DEL RIESGO</t>
  </si>
  <si>
    <t>VALORACIÓN DEL RIESGO RESIDUAL</t>
  </si>
  <si>
    <t>ACCIONES PREVENTIVAS</t>
  </si>
  <si>
    <t>VALORACIÓN DEL RIESGO RESIDUAL INHERENTE</t>
  </si>
  <si>
    <t>Casi Seguro</t>
  </si>
  <si>
    <t>Probable</t>
  </si>
  <si>
    <t>Posible</t>
  </si>
  <si>
    <t>Improbable</t>
  </si>
  <si>
    <t>Rara Vez</t>
  </si>
  <si>
    <t>PROBABILIDAD</t>
  </si>
  <si>
    <t>CLASES DE RIESGOS</t>
  </si>
  <si>
    <t>Estrategico</t>
  </si>
  <si>
    <t>Zona Riesgo Extrema</t>
  </si>
  <si>
    <t>Zona Riesgo Moderada</t>
  </si>
  <si>
    <t>Zona Riesgo Alta</t>
  </si>
  <si>
    <t>Zona Riesgo Baja</t>
  </si>
  <si>
    <t xml:space="preserve">
Describa de manera precisa el evento identificado como riesgo para la entidad.</t>
  </si>
  <si>
    <t xml:space="preserve">
Liste las consecuencias potenciales que puede ocasionar a la entidad la materialización del riesgo.</t>
  </si>
  <si>
    <t>Catastrofico</t>
  </si>
  <si>
    <t>Mayor</t>
  </si>
  <si>
    <t>Moderado</t>
  </si>
  <si>
    <t>Menor</t>
  </si>
  <si>
    <t>Insignificante</t>
  </si>
  <si>
    <r>
      <t xml:space="preserve">
</t>
    </r>
    <r>
      <rPr>
        <b/>
        <sz val="12"/>
        <rFont val="Arial"/>
        <family val="2"/>
      </rPr>
      <t>Si afecta la probabilidad</t>
    </r>
    <r>
      <rPr>
        <sz val="12"/>
        <rFont val="Arial"/>
        <family val="2"/>
      </rPr>
      <t xml:space="preserve">, Seleccione una de las opciones de la lista desplegable, teniendo en cuenta el desplazamiento en la matriz de evaluación del riesgo  como resultado de la evaluación y sus rangos de calificación:
</t>
    </r>
    <r>
      <rPr>
        <b/>
        <sz val="12"/>
        <rFont val="Arial"/>
        <family val="2"/>
      </rPr>
      <t>*Casi Seguro</t>
    </r>
    <r>
      <rPr>
        <sz val="12"/>
        <rFont val="Arial"/>
        <family val="2"/>
      </rPr>
      <t xml:space="preserve">
</t>
    </r>
    <r>
      <rPr>
        <b/>
        <sz val="12"/>
        <rFont val="Arial"/>
        <family val="2"/>
      </rPr>
      <t>*Probable</t>
    </r>
    <r>
      <rPr>
        <sz val="12"/>
        <rFont val="Arial"/>
        <family val="2"/>
      </rPr>
      <t xml:space="preserve">
</t>
    </r>
    <r>
      <rPr>
        <b/>
        <sz val="12"/>
        <rFont val="Arial"/>
        <family val="2"/>
      </rPr>
      <t>*Posible</t>
    </r>
    <r>
      <rPr>
        <sz val="12"/>
        <rFont val="Arial"/>
        <family val="2"/>
      </rPr>
      <t xml:space="preserve">
</t>
    </r>
    <r>
      <rPr>
        <b/>
        <sz val="12"/>
        <rFont val="Arial"/>
        <family val="2"/>
      </rPr>
      <t>*Improbable</t>
    </r>
    <r>
      <rPr>
        <sz val="12"/>
        <rFont val="Arial"/>
        <family val="2"/>
      </rPr>
      <t xml:space="preserve">
</t>
    </r>
    <r>
      <rPr>
        <b/>
        <sz val="12"/>
        <rFont val="Arial"/>
        <family val="2"/>
      </rPr>
      <t>*Rara Vez</t>
    </r>
  </si>
  <si>
    <r>
      <t xml:space="preserve">
Seleccione una de las opciones de la lista desplegable de acuerdo con la nueva evaluación del riesgo y la ubicación en la matriz de evaluación de riesgos, una vez evaluados los controles:
</t>
    </r>
    <r>
      <rPr>
        <b/>
        <sz val="12"/>
        <rFont val="Arial"/>
        <family val="2"/>
      </rPr>
      <t>*Zona Riesgo Extrema</t>
    </r>
    <r>
      <rPr>
        <sz val="12"/>
        <rFont val="Arial"/>
        <family val="2"/>
      </rPr>
      <t xml:space="preserve">
*</t>
    </r>
    <r>
      <rPr>
        <b/>
        <sz val="12"/>
        <rFont val="Arial"/>
        <family val="2"/>
      </rPr>
      <t>Zona Riesgo Alta</t>
    </r>
    <r>
      <rPr>
        <sz val="12"/>
        <rFont val="Arial"/>
        <family val="2"/>
      </rPr>
      <t xml:space="preserve">
*</t>
    </r>
    <r>
      <rPr>
        <b/>
        <sz val="12"/>
        <rFont val="Arial"/>
        <family val="2"/>
      </rPr>
      <t>Zona Riesgo Moderada</t>
    </r>
    <r>
      <rPr>
        <sz val="12"/>
        <rFont val="Arial"/>
        <family val="2"/>
      </rPr>
      <t xml:space="preserve">
</t>
    </r>
    <r>
      <rPr>
        <b/>
        <sz val="12"/>
        <rFont val="Arial"/>
        <family val="2"/>
      </rPr>
      <t>*Zona Riesgo Baja</t>
    </r>
    <r>
      <rPr>
        <sz val="12"/>
        <rFont val="Arial"/>
        <family val="2"/>
      </rPr>
      <t xml:space="preserve">
</t>
    </r>
    <r>
      <rPr>
        <b/>
        <sz val="12"/>
        <rFont val="Arial"/>
        <family val="2"/>
      </rPr>
      <t>*No Aplica: La definición del nivel del riesgo no aplica para los riesgos de corrupción.</t>
    </r>
  </si>
  <si>
    <t xml:space="preserve">
Describa las acciones preventivas que adelantara el proceso para evitar la materialización </t>
  </si>
  <si>
    <t xml:space="preserve">
Señale la fecha limite para el desarrollo de las acciones preventivas (DD/MM/AAAA)</t>
  </si>
  <si>
    <t xml:space="preserve">
Formular indicadores que permitan medir preferiblemente la efectividad de los controles en términos de la materialización del riesgo. No obstante, en el caso en que no sea fácil, practico, entendible  o viable medir la materialización del riesgo se formular un indicadores que mida el cumplimiento de las acciones establecidas.
</t>
  </si>
  <si>
    <t xml:space="preserve">
Indicar la dependencia del proceso responsable de las acciones establecidas</t>
  </si>
  <si>
    <t xml:space="preserve">
Registre el resultado del indicador de acuerdo a la formula planteada</t>
  </si>
  <si>
    <t>Sin Iniciar</t>
  </si>
  <si>
    <t>Terminada</t>
  </si>
  <si>
    <t>Pendiente</t>
  </si>
  <si>
    <t xml:space="preserve">
Describa de manera detallada las actividades adelantadas como cumplimiento a las acciones establecidas, y relaciones las respectivas evidencias.</t>
  </si>
  <si>
    <r>
      <t xml:space="preserve">
Seleccione una de las opciones de la lista desplegable:
*</t>
    </r>
    <r>
      <rPr>
        <b/>
        <sz val="12"/>
        <rFont val="Arial"/>
        <family val="2"/>
      </rPr>
      <t>Casi Seguro:</t>
    </r>
    <r>
      <rPr>
        <sz val="12"/>
        <rFont val="Arial"/>
        <family val="2"/>
      </rPr>
      <t xml:space="preserve"> Se espera que el evento ocurra en la mayoría de las circunstancias. (Más de 1 vez al año)
*</t>
    </r>
    <r>
      <rPr>
        <b/>
        <sz val="12"/>
        <rFont val="Arial"/>
        <family val="2"/>
      </rPr>
      <t>Probable</t>
    </r>
    <r>
      <rPr>
        <sz val="12"/>
        <rFont val="Arial"/>
        <family val="2"/>
      </rPr>
      <t xml:space="preserve"> Es viable que el evento ocurra en la mayoría de las circunstancias. (Al menos 1 vez en el último año)
*</t>
    </r>
    <r>
      <rPr>
        <b/>
        <sz val="12"/>
        <rFont val="Arial"/>
        <family val="2"/>
      </rPr>
      <t>Posible</t>
    </r>
    <r>
      <rPr>
        <sz val="12"/>
        <rFont val="Arial"/>
        <family val="2"/>
      </rPr>
      <t>: El evento podrá ocurrir en algún momento. (Al menos 1 vez en los últimos 2 años.)
*</t>
    </r>
    <r>
      <rPr>
        <b/>
        <sz val="12"/>
        <rFont val="Arial"/>
        <family val="2"/>
      </rPr>
      <t>Improbable:</t>
    </r>
    <r>
      <rPr>
        <sz val="12"/>
        <rFont val="Arial"/>
        <family val="2"/>
      </rPr>
      <t xml:space="preserve"> El evento puede ocurrir en algún momento. (Al menos 1 vez en los últimos 5 años.)
*</t>
    </r>
    <r>
      <rPr>
        <b/>
        <sz val="12"/>
        <rFont val="Arial"/>
        <family val="2"/>
      </rPr>
      <t>Rara Vez</t>
    </r>
    <r>
      <rPr>
        <sz val="12"/>
        <rFont val="Arial"/>
        <family val="2"/>
      </rPr>
      <t>: El evento puede ocurrir solo en circunstancias excepcionales (poco comunes o anormales). (No se ha presentado en los últimos 5 años.)</t>
    </r>
  </si>
  <si>
    <t xml:space="preserve">
Escribir los controles existentes para prevenir la materialización del riesgo (control preventivo, lo cual afecta la Probabilidad) o para enfrentar la situación en caso de materialización del riesgo (control correctivo, lo cual afecta el impacto)</t>
  </si>
  <si>
    <t xml:space="preserve">
Señale la fecha en cual se iniciará  el desarrollo de las acciones preventivas (DD/MM/AAAA)</t>
  </si>
  <si>
    <r>
      <t xml:space="preserve">
Establecer el estado de la acción a la fecha del seguimiento:
</t>
    </r>
    <r>
      <rPr>
        <b/>
        <sz val="12"/>
        <rFont val="Arial"/>
        <family val="2"/>
      </rPr>
      <t>*Sin Iniciar
*Pendiente
*Terminada
*No Aplica</t>
    </r>
  </si>
  <si>
    <t>Registre la fecha en la cual se esta realizando el seguimiento.</t>
  </si>
  <si>
    <t>CÓDIGO: MC-FO-23</t>
  </si>
  <si>
    <t>RECURSOS</t>
  </si>
  <si>
    <t>N/AP</t>
  </si>
  <si>
    <t>Materiales</t>
  </si>
  <si>
    <t>Tecnológicos</t>
  </si>
  <si>
    <t>Humanos</t>
  </si>
  <si>
    <t>ACCIONES</t>
  </si>
  <si>
    <t>Seleccionar el Tipo de recurso mas importante para la ejecución de los controles y de las acciones correspondientes al riesgo, de cuerdo a lo siguiente:
Recurso Humano:Personas con las que una organización cuenta para desarrollar y ejecutar las las acciones, actividades, labores y tareas asignadas.
Recurso Financiero: Son los activos con los que cuenta la organización y que tienen algun grado de liquidez.
Recurso Material:Son los bienes tangibles o concretos que dispone una organización con el fin de logar y cumplir sus objetivos.
Recurso Tecnologico:Medio que se vale de la tecnología para cumplir con su proposito.</t>
  </si>
  <si>
    <t xml:space="preserve"> MAPA DE RIESGOS INTEGRADO (RIESGOS DE GESTIÓN, CORRUPCIÓN Y SEGURIDAD DIGITAL)</t>
  </si>
  <si>
    <t>TODOS LOS PROCESOS Y MISIONES DE COLOMBIA EN EL EXTERIOR VINCULADAS AL SISTEMA INTEGRADO DE GESTIÓN</t>
  </si>
  <si>
    <t>MEJORA CONTINUA / MAPA DE RIESGOS INTEGRADO (RIESGOS DE GESTIÓN, CORRUPCIÓN Y SEGURIDAD DIGITAL)</t>
  </si>
  <si>
    <t>Tecnologico</t>
  </si>
  <si>
    <t>Gerencial</t>
  </si>
  <si>
    <t>Seguridad Digital</t>
  </si>
  <si>
    <t>ACTIVO</t>
  </si>
  <si>
    <r>
      <t xml:space="preserve">
Seleccione una de las opciones de la lista desplegable de acuerdo a la ubicación del riesgo en la matriz de evaluación de riesgos como resultado de la calificación de la probabilidad y el impacto:
</t>
    </r>
    <r>
      <rPr>
        <b/>
        <sz val="12"/>
        <rFont val="Arial"/>
        <family val="2"/>
      </rPr>
      <t>*Zona Riesgo Extrema</t>
    </r>
    <r>
      <rPr>
        <sz val="12"/>
        <rFont val="Arial"/>
        <family val="2"/>
      </rPr>
      <t xml:space="preserve">
*</t>
    </r>
    <r>
      <rPr>
        <b/>
        <sz val="12"/>
        <rFont val="Arial"/>
        <family val="2"/>
      </rPr>
      <t>Zona Riesgo Alta</t>
    </r>
    <r>
      <rPr>
        <sz val="12"/>
        <rFont val="Arial"/>
        <family val="2"/>
      </rPr>
      <t xml:space="preserve">
*</t>
    </r>
    <r>
      <rPr>
        <b/>
        <sz val="12"/>
        <rFont val="Arial"/>
        <family val="2"/>
      </rPr>
      <t>Zona Riesgo Moderada</t>
    </r>
    <r>
      <rPr>
        <sz val="12"/>
        <rFont val="Arial"/>
        <family val="2"/>
      </rPr>
      <t xml:space="preserve">
</t>
    </r>
    <r>
      <rPr>
        <b/>
        <sz val="12"/>
        <rFont val="Arial"/>
        <family val="2"/>
      </rPr>
      <t>*Zona Riesgo Baja</t>
    </r>
  </si>
  <si>
    <r>
      <t xml:space="preserve">
</t>
    </r>
    <r>
      <rPr>
        <b/>
        <sz val="12"/>
        <rFont val="Arial"/>
        <family val="2"/>
      </rPr>
      <t>Si afecta el impacto</t>
    </r>
    <r>
      <rPr>
        <sz val="12"/>
        <rFont val="Arial"/>
        <family val="2"/>
      </rPr>
      <t xml:space="preserve">, Seleccione una de las opciones de la lista desplegable, teniendo en cuenta el desplazamiento en la matriz de evaluación del riesgo  como resultado de la evaluación y sus rangos de calificación:
</t>
    </r>
    <r>
      <rPr>
        <b/>
        <sz val="12"/>
        <rFont val="Arial"/>
        <family val="2"/>
      </rPr>
      <t xml:space="preserve">*Catastrófico
*Mayor
*Moderado
*Menor
*Insignificante
</t>
    </r>
  </si>
  <si>
    <r>
      <t xml:space="preserve">
Elementos tales como aplicaciones de la organización, servicios web, redes, Hardware, información física o digital, recurso humano, entre otros, que utiliza la organización para funcionar en el entorno digita.
</t>
    </r>
    <r>
      <rPr>
        <b/>
        <sz val="12"/>
        <rFont val="Arial"/>
        <family val="2"/>
      </rPr>
      <t>Unicamente aplica para los Riesgos de Seguridad Digital</t>
    </r>
  </si>
  <si>
    <t>TRATAMIENTO DEL RIESGO</t>
  </si>
  <si>
    <t>Aceptar el Riesgo</t>
  </si>
  <si>
    <t>Reducir el Riesgo</t>
  </si>
  <si>
    <t>Evitar el Riesgo</t>
  </si>
  <si>
    <t>Compartir el Riesgo</t>
  </si>
  <si>
    <r>
      <t xml:space="preserve">
De acuerdo al resultado del nivel del riesgo residual, seleccione una de las opciones de la lista desplegable:
*</t>
    </r>
    <r>
      <rPr>
        <b/>
        <sz val="12"/>
        <rFont val="Arial"/>
        <family val="2"/>
      </rPr>
      <t>Aceptar el riesgo:</t>
    </r>
    <r>
      <rPr>
        <sz val="12"/>
        <rFont val="Arial"/>
        <family val="2"/>
      </rPr>
      <t xml:space="preserve"> Cuando un riesgo inherente se encuentra en una zona de riesgo baja, se puede no adoptar ninguna medida que afecte la probabilidad o el impacto del riesgo, por lo que no es necesario poner controles y el riesgo puede ser aceptado. Ningún riesgo de corrupción podrá ser aceptado.
*</t>
    </r>
    <r>
      <rPr>
        <b/>
        <sz val="12"/>
        <rFont val="Arial"/>
        <family val="2"/>
      </rPr>
      <t>Reducir el riesgo:</t>
    </r>
    <r>
      <rPr>
        <sz val="12"/>
        <rFont val="Arial"/>
        <family val="2"/>
      </rPr>
      <t xml:space="preserve"> Se adoptan medidas para reducir la probabilidad o el impacto del riesgo, o ambos; lo cual conlleva a la definición e implementación de controles.
*</t>
    </r>
    <r>
      <rPr>
        <b/>
        <sz val="12"/>
        <rFont val="Arial"/>
        <family val="2"/>
      </rPr>
      <t>Evitar el riesgo:</t>
    </r>
    <r>
      <rPr>
        <sz val="12"/>
        <rFont val="Arial"/>
        <family val="2"/>
      </rPr>
      <t xml:space="preserve"> Se abandonan las actividades que dan lugar al riesgo, decidiendo no iniciar o no continuar con la actividad que causa el riesgo. Este tratamiento es un obstáculo para el desarrollo de las actividades de la entidad y por lo tanto hay situaciones donde no es una opción.
*</t>
    </r>
    <r>
      <rPr>
        <b/>
        <sz val="12"/>
        <rFont val="Arial"/>
        <family val="2"/>
      </rPr>
      <t xml:space="preserve">Compartir el riesgo: </t>
    </r>
    <r>
      <rPr>
        <sz val="12"/>
        <rFont val="Arial"/>
        <family val="2"/>
      </rPr>
      <t>Cuando es muy difícil para la entidad reducir el riesgo a un nivel aceptable, o se carece de conocimientos necesarios para gestionarlo, el riesgo puede ser compartido con otra parte interesada que pueda gestionarlo con más eficacia. Los riesgos de corrupción, se pueden compartir, pero no se puede transferir su responsabilidad.</t>
    </r>
  </si>
  <si>
    <t>CAUSAS / AMENAZAS
(Factores Externos)</t>
  </si>
  <si>
    <t>CAUSAS / VULNERABILIDADES
(Factores Internos)</t>
  </si>
  <si>
    <r>
      <t xml:space="preserve">
Liste las causas externas del riesgo, identificadas con base en el contexto estratégico realizado.
Para los </t>
    </r>
    <r>
      <rPr>
        <b/>
        <sz val="12"/>
        <rFont val="Arial"/>
        <family val="2"/>
      </rPr>
      <t>Riegsos de Seguridad Digital</t>
    </r>
    <r>
      <rPr>
        <sz val="12"/>
        <rFont val="Arial"/>
        <family val="2"/>
      </rPr>
      <t> liste las situaciones o fuentes externas (amenazas) que pueden hacer daño a los activos y materializar los riesgos.</t>
    </r>
  </si>
  <si>
    <t>VERSIÓN: 3</t>
  </si>
  <si>
    <r>
      <t xml:space="preserve">
Liste las causas internas del riesgo, identificadas con base en el contexto estratégico realizado.
Para los riesgos de</t>
    </r>
    <r>
      <rPr>
        <b/>
        <sz val="12"/>
        <rFont val="Arial"/>
        <family val="2"/>
      </rPr>
      <t> Seguridad Digital</t>
    </r>
    <r>
      <rPr>
        <sz val="12"/>
        <rFont val="Arial"/>
        <family val="2"/>
      </rPr>
      <t>, se deben identificar las vulnerabilidades de los activos tanto propias como asociadas, que puedan llevar a la materialización del riesgo</t>
    </r>
  </si>
  <si>
    <r>
      <t xml:space="preserve">
Seleccione una de las opciones de la lista desplegable:
*</t>
    </r>
    <r>
      <rPr>
        <b/>
        <sz val="12"/>
        <rFont val="Arial"/>
        <family val="2"/>
      </rPr>
      <t>Riesgo Estratégico</t>
    </r>
    <r>
      <rPr>
        <sz val="12"/>
        <rFont val="Arial"/>
        <family val="2"/>
      </rPr>
      <t xml:space="preserve">: Posibilidad de ocurrencia de eventos que
afecten los objetivos estratégicos y por
tanto impactan toda la entidad
</t>
    </r>
    <r>
      <rPr>
        <b/>
        <sz val="12"/>
        <rFont val="Arial"/>
        <family val="2"/>
      </rPr>
      <t>Riesgos de Imagen:</t>
    </r>
    <r>
      <rPr>
        <sz val="12"/>
        <rFont val="Arial"/>
        <family val="2"/>
      </rPr>
      <t xml:space="preserve"> Posibilidad de ocurrencia de un evento que afecte la imagen, buen nombre o reputación de una organización, ante sus clientes y partes interesadas.
</t>
    </r>
    <r>
      <rPr>
        <b/>
        <sz val="12"/>
        <rFont val="Arial"/>
        <family val="2"/>
      </rPr>
      <t>Riesgos Operativos:</t>
    </r>
    <r>
      <rPr>
        <sz val="12"/>
        <rFont val="Arial"/>
        <family val="2"/>
      </rPr>
      <t xml:space="preserve"> posibilidad de ocurrencia de eventos que
afecten los procesos misionales de la entidad.
</t>
    </r>
    <r>
      <rPr>
        <b/>
        <sz val="12"/>
        <rFont val="Arial"/>
        <family val="2"/>
      </rPr>
      <t>Riesgos Financieros</t>
    </r>
    <r>
      <rPr>
        <sz val="12"/>
        <rFont val="Arial"/>
        <family val="2"/>
      </rPr>
      <t xml:space="preserve">: Posibilidad de ocurrencia de eventos que afecten los estados financieros y todas aquellas áreas involucradas con el proceso financiero como presupuesto, tesorería, contabilidad, cartera, central de cuentas, costos, etc.
</t>
    </r>
    <r>
      <rPr>
        <b/>
        <sz val="12"/>
        <rFont val="Arial"/>
        <family val="2"/>
      </rPr>
      <t>Riesgos de Cumplimiento</t>
    </r>
    <r>
      <rPr>
        <sz val="12"/>
        <rFont val="Arial"/>
        <family val="2"/>
      </rPr>
      <t xml:space="preserve">: Se asocian con la capacidad de la entidad para cumplir con los requisitos legales, contractuales, de ética pública y en general con su compromiso ante la comunidad.
</t>
    </r>
    <r>
      <rPr>
        <b/>
        <sz val="12"/>
        <rFont val="Arial"/>
        <family val="2"/>
      </rPr>
      <t>Riesgos Tecnologicos:</t>
    </r>
    <r>
      <rPr>
        <sz val="12"/>
        <rFont val="Arial"/>
        <family val="2"/>
      </rPr>
      <t xml:space="preserve"> Posibilidad de ocurrencia de eventos que afecten la totalidad o parte de la infraestructura tecnológica (hardware, software, redes, etc.) de una entidad.
</t>
    </r>
    <r>
      <rPr>
        <b/>
        <sz val="12"/>
        <rFont val="Arial"/>
        <family val="2"/>
      </rPr>
      <t xml:space="preserve">Riesgos Gerenciales: </t>
    </r>
    <r>
      <rPr>
        <sz val="12"/>
        <rFont val="Arial"/>
        <family val="2"/>
      </rPr>
      <t xml:space="preserve">Posibilidad de ocurrencia de eventos que afecten los procesos gerenciales y/o la alta dirección
</t>
    </r>
    <r>
      <rPr>
        <b/>
        <sz val="12"/>
        <rFont val="Arial"/>
        <family val="2"/>
      </rPr>
      <t>Riesgos de Corrupción:</t>
    </r>
    <r>
      <rPr>
        <sz val="12"/>
        <rFont val="Arial"/>
        <family val="2"/>
      </rPr>
      <t xml:space="preserve"> Posibilidad de que, por acción u omisión, se use el poder para desviar la gestión de lo público hacia un beneficio privado.
</t>
    </r>
    <r>
      <rPr>
        <b/>
        <sz val="12"/>
        <rFont val="Arial"/>
        <family val="2"/>
      </rPr>
      <t xml:space="preserve">
Riesgos de Seguridad Digital:</t>
    </r>
    <r>
      <rPr>
        <sz val="12"/>
        <rFont val="Arial"/>
        <family val="2"/>
      </rPr>
      <t xml:space="preserve"> Posibilidad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
</t>
    </r>
  </si>
  <si>
    <r>
      <t xml:space="preserve">
Seleccione una de las opciones de la lista desplegable de acuerdo al listado de posibles consecuencias:
*</t>
    </r>
    <r>
      <rPr>
        <b/>
        <sz val="12"/>
        <rFont val="Arial"/>
        <family val="2"/>
      </rPr>
      <t xml:space="preserve">Catastrófico:
</t>
    </r>
    <r>
      <rPr>
        <sz val="12"/>
        <rFont val="Arial"/>
        <family val="2"/>
      </rPr>
      <t>*</t>
    </r>
    <r>
      <rPr>
        <b/>
        <sz val="12"/>
        <rFont val="Arial"/>
        <family val="2"/>
      </rPr>
      <t xml:space="preserve">Mayor:
</t>
    </r>
    <r>
      <rPr>
        <sz val="12"/>
        <rFont val="Arial"/>
        <family val="2"/>
      </rPr>
      <t>*</t>
    </r>
    <r>
      <rPr>
        <b/>
        <sz val="12"/>
        <rFont val="Arial"/>
        <family val="2"/>
      </rPr>
      <t>Moderado:</t>
    </r>
    <r>
      <rPr>
        <sz val="12"/>
        <rFont val="Arial"/>
        <family val="2"/>
      </rPr>
      <t xml:space="preserve">
*</t>
    </r>
    <r>
      <rPr>
        <b/>
        <sz val="12"/>
        <rFont val="Arial"/>
        <family val="2"/>
      </rPr>
      <t xml:space="preserve">Menor:
</t>
    </r>
    <r>
      <rPr>
        <sz val="12"/>
        <rFont val="Arial"/>
        <family val="2"/>
      </rPr>
      <t>*</t>
    </r>
    <r>
      <rPr>
        <b/>
        <sz val="12"/>
        <rFont val="Arial"/>
        <family val="2"/>
      </rPr>
      <t>Insignificante</t>
    </r>
    <r>
      <rPr>
        <sz val="12"/>
        <rFont val="Arial"/>
        <family val="2"/>
      </rPr>
      <t>:
La selección calificación del impacto se debe realizar siguiendo los lineamientos establecidos en la metodología de Administración del Riesgo, los cuales son diferentes para los riegsos de gestión, de corrupción y seguridad digital.</t>
    </r>
  </si>
  <si>
    <r>
      <t xml:space="preserve">Ministerio de Relaciones Exteriores
</t>
    </r>
    <r>
      <rPr>
        <sz val="8"/>
        <color indexed="8"/>
        <rFont val="Arial Narrow"/>
        <family val="2"/>
      </rPr>
      <t>República de Colombia</t>
    </r>
  </si>
  <si>
    <t>PÁGINA:  1 de 1</t>
  </si>
  <si>
    <t>EL HISTORIAL DE CAMBIOS REGISTRADO A CONTINUACIÓN SE DEBE DILIGENCIAR CADA VEZ QUE EL FORMATO CAMBIE DE VERSIÓN. ESTA PARTE DEL FORMATO NO DEBERÁ SER IMPRESA PARA LA APLICACIÓN DEL MISMO.</t>
  </si>
  <si>
    <t>HISTORIAL DE CAMBIOS</t>
  </si>
  <si>
    <t>VERSIÓN</t>
  </si>
  <si>
    <t>NATURALEZA DEL CAMBIO</t>
  </si>
  <si>
    <t>Elaboró:</t>
  </si>
  <si>
    <t>Una vez impreso este documento se considera copia no controlada.</t>
  </si>
  <si>
    <t xml:space="preserve">Se ajusta el formato de acuerdo a los ajustes realizados a la metodología de Administración del Riesgo Versión No.11, en alineación con la Guía para la Administración de Riesgos de Gestión, Corrupción y Seguridad Digital y el Diseño de Controles en Entidades Publicas Versión No.1 vigencia 2018. </t>
  </si>
  <si>
    <t>FV: 17/12/2018</t>
  </si>
  <si>
    <t xml:space="preserve">Jenny Andrea Hernández </t>
  </si>
  <si>
    <t xml:space="preserve">Vigencia :
DD/MM/AAAA
Versión del Mapa: </t>
  </si>
  <si>
    <t>No Aplica</t>
  </si>
  <si>
    <t>Grupo Interno de trabajo de Prensa y Comunicación Corporativa</t>
  </si>
  <si>
    <t>Que el personal del Grupo Interno de Trabajo de Prensa y Comunicación Corporativa utilice la información que recibe  del Ministerio de Relaciones Exteriores para beneficio propio</t>
  </si>
  <si>
    <t>Que el personal del GIT de Prensa y Comunicación Corporativa tenga intereses particulares. (C1, C2)
Que el personal del GIT de Prensa y Comunicación Corporativa cometa conductas dolosas.  (C1, C2)
Que el personal del GIT de Prensa y Comunicación Corporativa cometa amiguismo y clientelismo.  (C1, C2)</t>
  </si>
  <si>
    <t>Divulgación de información confidencial.
Afectación de la imagen del MRE
Investigaciones penales, fiscales o disciplinarias.
Sanción por parte de un ente de control o de un ente regulador. 
Incumplimiento a las metas y los objetivos institucionales</t>
  </si>
  <si>
    <t>C1. Directrices establecidas en el Procedimiento de "Atención a los requerimientos de los medios de comunicación" (CO-PT-15) , registrando las solicitudes en la matriz "semáforo de solicitudes", la cual será usada como evidencia 
C2. Directrices establecidas en el Procedimiento de "Administración y publicación de contenidos en las paginas web a cargo del Ministerio" (CO-PT-23), en el cual se establece como control la matriz de publicaciones en las paginas web</t>
  </si>
  <si>
    <t>No. De veces que se utilizó la información del MRE para beneficio particular</t>
  </si>
  <si>
    <t>PROCESO: COMUNICACIONES</t>
  </si>
  <si>
    <t xml:space="preserve">OBJETIVO DEL PROCESO: Planear, coordinar, implementar y evaluar las estrategias de comunicación que permitan divulgar a los grupos de interés la gestión del Ministerio de Relaciones Exteriores y su Fondo Rotatorio para contribuir al fortalecimiento de su imagen. </t>
  </si>
  <si>
    <t>Perdida o no disponibilidad de la información de la Entidad</t>
  </si>
  <si>
    <t>Robo, adulteración o Mal uso de la información de la Entidad</t>
  </si>
  <si>
    <t>Robo, adulteración o Mal uso de la información custodiada en sistemas de información de la Entidad por hechos de corrupción</t>
  </si>
  <si>
    <t xml:space="preserve">
Sanción por parte de un ente de control u otro ente regulador
Intervención por parte de un ente de control u otro ente regulador.
Imagen institucional afectada en el orden nacional o internacional por actos o hechos de corrupción comprobados</t>
  </si>
  <si>
    <t>C1. El Oficial de Seguridad de la Información establecerá y mantendrá actualizados los lineamientos para garantizar la confidencialidad, integridad y disponibilidad de la información en el Manual IT-MA-02 Seguridad y Privacidad de la Información
C2. El gestor de seguridad de la información realizará controles trimestrales al Firewall, antivirus, antispam, VPN, análisis de vulnerabilidad y controles de acceso (roles y perfiles) de acuerdo al procedimiento IT-PT-14 Gestión de Seguridad de la información, con el fin de identificar y gestionar la solución de vulnerabilidades de seguridad.
C3. El Gestor de continuidad realizará verificación trimestral de los sistemas de backup y custodia de medios de acuerdo al procedimiento IT-PT-13 Gestión continuidad de los servicios tecnológicos, con el fin de asegurar que los backup se están generando correctamente y se pueden restaurar cuando se requieran.
C4. El Gestor de información divulgará semestralmente los mecanismos de consulta y acceso a la información de acuerdo al procedimiento IT-PT-15 Gestión de Información, con el fin de asegurar que los funcionarios y externos conocen los mecanismos oficiales de acceso a la información.
C5. El Oficial de Seguridad de la Información sensibilizará al menos trimestralmente a los servidores públicos sobre los mecanismos dispuestos por la Entidad para el cumplimiento de las buenas practicas de seguridad y respaldo de la información, de acuerdo al Manual IT-MA-02 Seguridad y Privacidad de la Información y el IT-PT-14 Gestión de Seguridad de la información
C6. Siempre que ingresen nuevos servidores públicos a la Dirección de Tecnología, el gestor de cambio brindará capacitación en el proceso de Gestión de TI del Sistema Integrado de Gestión TI y reforzará la capacitación al menos 1 vez por semestre a todos los servidores públicos de la Dirección de Tecnología</t>
  </si>
  <si>
    <t>C1. El Oficial de Seguridad de la Información establecerá y mantendrá actualizados los lineamientos para garantizar la confidencialidad, integridad y disponibilidad de la información en el Manual de Seguridad y Privacidad de la Información.
C2. El gestor de seguridad de la información realizará controles trimestrales al Firewall, antivirus, antispam, VPN, análisis de vulnerabilidad y controles de acceso (roles y perfiles) de acuerdo al procedimiento IT-PT-14 Gestión de Seguridad de la información con el fin de identificar y gestionar la solución de vulnerabilidades de seguridad.
C3. El líder de solución de Software asegurará siempre que sea posible, el uso de firmas digitales en los documentos electrónicos por parte de los líderes de aplicaciones, de acuerdo al procedimiento IT-PT-04 Gestión de Sistemas de Información, con el fin de mejorar la seguridad y trazabilidad de los documentos electrónicos.
C4. El gestor de cambios validará que se realicen las pruebas de concepto en un ambiente controlado, previo a la implementación de nuevos servicios de TI, de acuerdo al procedimiento de IT-PT-19 Gestión de Cambios, con el fin de reducir errores en la implementación de nuevos servicios.
C5. El Oficial de Seguridad de la Información sensibilizará al menos trimestralmente a los servidores públicos sobre los mecanismos dispuestos por la Entidad para el cumplimiento de las buenas practicas de seguridad y respaldo de la información, de acuerdo al Manual IT-MA-02 Seguridad y Privacidad de la Información y la Gestión de Seguridad de la información.
C6. Siempre que ingresen nuevos servidores públicos a la Dirección de Tecnología, el gestor de cambio brindará capacitación en el proceso de Gestión de TI del Sistema Integrado de Gestión TI y reforzará la capacitación al menos 1 vez por semestre a todos los servidores públicos de la Dirección de Tecnología.</t>
  </si>
  <si>
    <t xml:space="preserve">
C1. El Oficial de Seguridad de la Información establecerá y mantendrá actualizados los lineamientos para garantizar la confidencialidad, integridad y disponibilidad de la información en el Manual de Seguridad y Privacidad de la Información
C2. El gestor de seguridad de la información realizará controles trimestrales a controles de acceso (roles y perfiles) de acuerdo al procedimiento IT-PT-14 Gestión de Seguridad de la información
C3. El Oficial de Seguridad de la Información sensibilizará al menos trimestralmente a los servidores públicos sobre los mecanismos dispuestos por la Entidad para el cumplimiento de las buenas practicas de seguridad y respaldo de la información, de acuerdo al Manual IT-MA-02 Seguridad y Privacidad de la Información y el IT-PT-14 Gestión de Seguridad de la información
C4. Siempre que ingresen nuevos servidores públicos a la Dirección de Tecnología, el gestor de cambio brindará capacitación en el proceso de Gestión de TI del Sistema Integrado de Gestión TI y reforzará la capacitación al menos 1 vez por semestre a todos los servidores públicos de la Dirección de Tecnología haciendo énfasis en los riesgos de corrupción
C5. El coordinador de sistemas de información asegurará que los administradores de los sistemas de información firmen cláusulas de responsabilidad en el ejercicio de su rol de acuerdo al procedimiento IT-PT-04 Gestión de Sistemas de Información</t>
  </si>
  <si>
    <t>AP. Diseñar e implementar estrategias para fortalecer el impacto de los mecanismos de sensibilización</t>
  </si>
  <si>
    <t>AP. Implementar en las dependencias de la entidad la herramienta para Grupos de Trabajo, asegurando los repositorios de documentos centralizados, versionados y con aseguramiento de respaldo de información</t>
  </si>
  <si>
    <t>No. de incidentes reportados por perdida o no disponibilidad de información critica</t>
  </si>
  <si>
    <t>Dirección de Gestión de Información y Tecnología (Oficial de Seguridad de la Información)</t>
  </si>
  <si>
    <t xml:space="preserve">No. de incidentes reportados por robo, adulteración o mal uso de información </t>
  </si>
  <si>
    <t>No. de incidentes reportados por robo,  adulteración o mal uso de información por hechos de corrupción comprobados</t>
  </si>
  <si>
    <t>PROCESO: GESTIÓN DE INFORMACIÓN Y TECNOLOGÍA</t>
  </si>
  <si>
    <t>PROCESO: DESARROLLO DE LA POLITICA EXTERIOR</t>
  </si>
  <si>
    <t>PROCESO: SEGUIMIENTO DE LA POLITICA EXTERIOR</t>
  </si>
  <si>
    <t>PROCESO: SERVICIO AL CIUDADANO</t>
  </si>
  <si>
    <t>PROCESO: GESTIÓN DEL TALENTO HUMANO</t>
  </si>
  <si>
    <t>PROCESO: GESTIÓN FINANCIERA</t>
  </si>
  <si>
    <t>PROCESO: GESTIÓN ADMINISTRATIVA</t>
  </si>
  <si>
    <t>PROCESO: GESTIÓN DOCUMENTAL</t>
  </si>
  <si>
    <t>PROCESO: GESTIÓN CONTRACTUAL</t>
  </si>
  <si>
    <t>PROCESO: APOYO JURIDICO</t>
  </si>
  <si>
    <t>Grupo Interno de Trabajo de Licitaciones y Contratos</t>
  </si>
  <si>
    <t>Omisión  de las formalidades legales en las diferentes etapas contractuales para favorecer a un tercero</t>
  </si>
  <si>
    <t>Vulneración del principio de transparencia. C1, C2
Falta de control de la contratación en la diferentes etapas contratactuales. C1, C2</t>
  </si>
  <si>
    <t>Demandas
Insatisfacción de las necesidades de la Entidad
Responsabilidades patrimoniales de la Entidad
Incumplimiento de metas y objetivos institucionales 
Imagen institucional afectada 
Investigaciones disciplinarias, fiscales y penales</t>
  </si>
  <si>
    <t>C1. Aplicación del manual de contratación y de la normatividad vigente por parte del la Entidad y su Grupo Interno de Trabajo de Licitaciones Contratos en todo proceso contractual 
C2. El GIt de Licitaciones y Contratos verifica mediante aplica listas de chequeo en todos los procesos contractuales el cumplimiento de los requisitos. realizar control documental requerido</t>
  </si>
  <si>
    <t>No. de eventos en lo que se identifique la omisión  de las formalidades legales en las diferentes etapas contractuales</t>
  </si>
  <si>
    <r>
      <t xml:space="preserve">Ataques informáticos </t>
    </r>
    <r>
      <rPr>
        <b/>
        <sz val="11"/>
        <rFont val="Arial"/>
        <family val="2"/>
      </rPr>
      <t>(C2)</t>
    </r>
  </si>
  <si>
    <t>Pérdida de información crítica de la Entidad
Afectación en el desarrollo de los procesos institucionales
Incumplimiento de las metas y objetivos institucionales
Dificultad en la toma de decisiones
Sanción por parte del ente de control u otro ente regulador
Imagen institucional afectada en el orden nacional o internacional</t>
  </si>
  <si>
    <r>
      <t xml:space="preserve">Ataques informáticos </t>
    </r>
    <r>
      <rPr>
        <b/>
        <sz val="11"/>
        <rFont val="Arial"/>
        <family val="2"/>
      </rPr>
      <t>(C2, C3)</t>
    </r>
  </si>
  <si>
    <r>
      <t xml:space="preserve">Incumplimiento del Manual de Seguridad y Privacidad de la Información </t>
    </r>
    <r>
      <rPr>
        <b/>
        <sz val="11"/>
        <rFont val="Arial"/>
        <family val="2"/>
      </rPr>
      <t xml:space="preserve">(C1, C5) 
</t>
    </r>
    <r>
      <rPr>
        <sz val="11"/>
        <rFont val="Arial"/>
        <family val="2"/>
      </rPr>
      <t xml:space="preserve">Implementación de cambios que afecten el correcto funcionamiento de los servicios </t>
    </r>
    <r>
      <rPr>
        <b/>
        <sz val="11"/>
        <rFont val="Arial"/>
        <family val="2"/>
      </rPr>
      <t>(C4)</t>
    </r>
    <r>
      <rPr>
        <sz val="11"/>
        <rFont val="Arial"/>
        <family val="2"/>
      </rPr>
      <t xml:space="preserve">
Inadecuada aplicación de los procedimientos de TI </t>
    </r>
    <r>
      <rPr>
        <b/>
        <sz val="11"/>
        <rFont val="Arial"/>
        <family val="2"/>
      </rPr>
      <t xml:space="preserve">(C6)
</t>
    </r>
    <r>
      <rPr>
        <sz val="11"/>
        <rFont val="Arial"/>
        <family val="2"/>
      </rPr>
      <t xml:space="preserve">
</t>
    </r>
  </si>
  <si>
    <t>Adulteración de la memoria institucional
Afectación en el desarrollo de los procesos institucionales
Incumplimiento de las metas y objetivos institucionales
Toma de decisiones basada en información imprecisa o viciada
Sanción por parte del ente de control u otro ente regulador
Imagen institucional afectada en el orden nacional o internacional</t>
  </si>
  <si>
    <r>
      <t xml:space="preserve">
Intereses particulares </t>
    </r>
    <r>
      <rPr>
        <b/>
        <sz val="11"/>
        <rFont val="Arial"/>
        <family val="2"/>
      </rPr>
      <t>(C1, C3)</t>
    </r>
  </si>
  <si>
    <r>
      <t xml:space="preserve">Incumplimiento del Manual de Seguridad y Privacidad de la Información </t>
    </r>
    <r>
      <rPr>
        <b/>
        <sz val="11"/>
        <rFont val="Arial"/>
        <family val="2"/>
      </rPr>
      <t>(C1, C3, C4, C5)</t>
    </r>
    <r>
      <rPr>
        <sz val="11"/>
        <rFont val="Arial"/>
        <family val="2"/>
      </rPr>
      <t xml:space="preserve">
Permisos no gestionados adecuadamente</t>
    </r>
    <r>
      <rPr>
        <b/>
        <sz val="11"/>
        <rFont val="Arial"/>
        <family val="2"/>
      </rPr>
      <t xml:space="preserve"> (C2)</t>
    </r>
  </si>
  <si>
    <t>Dirección Administrativa y financiera</t>
  </si>
  <si>
    <t>Falta de un sistema de informaciòn que permita administrar la alternaciòn de funcionarios de carrera diplomatica. C1</t>
  </si>
  <si>
    <t>No. Funcionarios de carrera diplomatica que alternan fuera de frecuencia establecida</t>
  </si>
  <si>
    <t>Dirección de la Academia Diplomática</t>
  </si>
  <si>
    <t>Suministro de información referente a las pruebas del concurso por parte de un servidor publico en beneficio de un tercero o alteraciòn de los resultados de las pruebas.</t>
  </si>
  <si>
    <t xml:space="preserve"> Ausencia de medidas de seguridad para evitar el acceso a las pruebas por personal no autorizado. C1, C2</t>
  </si>
  <si>
    <t>Funcionarios que alternan fuera de su frecuencia normal</t>
  </si>
  <si>
    <t>Demandas por parte de los funcionarios
Investigaciones disciplinarias</t>
  </si>
  <si>
    <t>Investigación disciplinaria, penal o sanciones, al servidor que filtre la información o modifique los resultados de las pruebas
Demandas al concurso que impliquen la nulidad del mismo</t>
  </si>
  <si>
    <t>C1. Cláusulas contractuales sobre la reserva de la información sobre las pruebas del concurso  de ingreso a la carrera diplomática y consular
C2. Impresión y custodia de las pruebas desde su generación hasta su calificación por parte de tercero experto en sseguridad de la información.</t>
  </si>
  <si>
    <t>Número de veces que se filtro información referente a las pruebas del concurso de ingreso y curso de formación de la carrera diplomática y consular + Número de veces que se modificaron resultados</t>
  </si>
  <si>
    <t>Oficina Asesora Jurídica Interna</t>
  </si>
  <si>
    <t>Interpretaciones parcializadas en favor de intereses particulares en los procesos disciplinarios de segunda instancia</t>
  </si>
  <si>
    <t>Implicaciones judiciales y disciplinarias
Afectación de la imagen institucional
Reproceso de actividades y aumento de carga operativa</t>
  </si>
  <si>
    <t>No. De eventos en que se identifiquen Interpretaciones parcializadas en la sustanciación de los proyectos de resolución que resuelven la segunda instancia dentro de los procesos disciplinarios</t>
  </si>
  <si>
    <t>Oficina de Control Disciplinario Interno</t>
  </si>
  <si>
    <t xml:space="preserve">Sustracción de pruebas que obren en los expedientes disciplinarios </t>
  </si>
  <si>
    <t>Intereses Particulares (C1,C2,C3)</t>
  </si>
  <si>
    <t>Alteración del resultado de la investigación
Acciones legales
Imagen institucional afectada
Perdida de información que puede ser recuperada de forma parcial o incompleta</t>
  </si>
  <si>
    <t>C1. Usar permanentemente los mecanismos de seguridad para la custodia de los expedientes, de acuerdo a lo establecido en los procedimientos  de acuerdo a lo establecido en los procedimientos GH-PT-01 "Calificar el Merito a la Queja" GH-PT-02 "Apertura de Indagación Preliminar" - GH-PT-03 "Investigación Disciplinaria" -GH-PT-04 "Verbal". Este control debe ser aplicado por todo el equipo de trabajo
C2.Digitalizar mensualmente los expedientes para garantizar que haya una copia de seguridad que permita recuperar la información.  de acuerdo a lo establecido en los procedimientos GH-PT-01 "Calificar el Merito a la Queja" GH-PT-02 "Apertura de Indagación Preliminar" - GH-PT-03 "Investigación Disciplinaria" -GH-PT-04 "Verbal". Función que esta a cargo de la Secretaria de la Oficina</t>
  </si>
  <si>
    <t>No. de pruebas extraviadas</t>
  </si>
  <si>
    <t>Apropiación de los recursos de la caja menor para uso personal</t>
  </si>
  <si>
    <t>Perdida de recursos de la Entidad
Detrimento patrimonial
Sanciones disciplinarias, fiscales</t>
  </si>
  <si>
    <t>No. de veces en que se identifique la apropiacion de los recursos de caja menor</t>
  </si>
  <si>
    <t>C1. Realizar arqueos programados por parte  de la Coordinación  financiera del Fondo Rotatorio - Contabilidad de acuerdo a lo establecido en la en la metodología del procedimiento GF-PT-51 "Contabilidad Ministerio de Relaciones Exteriores y su Fondo Rotatorio"  y no programados por parte del GIT de Control Interno de Gestión, con el fin de realizar seguimiento al manejo de la caja menor
C2. Polizas de seguro de infidelidad de riesgos financieros</t>
  </si>
  <si>
    <t>Falta de controles. C1, C2
Desconocimiento de las implicaciones disciplinarias. C1</t>
  </si>
  <si>
    <t>Salida no autorizada de elementos de propiedad de la Entidad y personales</t>
  </si>
  <si>
    <t>Desconocimiento de las directrices definidas por el Ministerio en materio de seguridad (C6, C7)
No contar con información documentada sobre lineamientos en materia de seguridad en el Ministerio (C2)
Insuficiente capacitación del personal vinculado a la Entidad que realiza labores de seguridad (C5)
Insuficicencia de herramientas tecnologicas para el control en el ingreso de personal interno y externo; y de elementos de propiedad de la Entidad (C8)
 Indisponibilidad de equipos de seguridad (scanner, garret, arco detector de metales, radios de comunicación) por daño u obsolescencia. (GSA) (C5)
Deficiencias en los controles de los bienes por parte del contratista de vigilancia y seguridad privada (C2)
Descuido en la custodia de los bienes por parte de los funcionarios que los tengan asignados (C1, C2, C3, C4, C7)
Desatención por parte de los funcionarios de la Entidad de las recomendaciones dadas en la circular de seguridad en lo relacionado a sus objetos personales (C6)</t>
  </si>
  <si>
    <t xml:space="preserve">Detrimento patrimonial de la Entidad o del propietario del bien
Investigaciones
Demandas
Imagen institucional afectada
Interrupción de las operaciones de la Entidad
Reproceso de actividades  
Pérdida de información </t>
  </si>
  <si>
    <t>No. De eventos en que se identifique la salida no autorizada de elementos de la Entidad</t>
  </si>
  <si>
    <t>Grupo Interno de Trabajo de Servicios Generales</t>
  </si>
  <si>
    <t>Extracción ilícita de elementos de propiedad de la Entidad y personales</t>
  </si>
  <si>
    <t>Acto corrupto por parte de los servidores del Ministerio de Relaciones Exteriores y su Fondo Rotatorio o terceros. (C1, C2, C3)
Evación de las directrices establecidas en el protocolo de seguridad y sus consignas (C1)</t>
  </si>
  <si>
    <t xml:space="preserve">Detrimento patrimonial de la Entidad o del propietario del bien
Investigaciones penales, fiscales o disciplinarias
Demandas
Imagen institucional afectada
Interrupción de las operaciones de la Entidad
Reproceso de actividades  
Pérdida de información </t>
  </si>
  <si>
    <t>C1. Consignas de seguridad dadas por la empresa proveedora del servicio de seguridad,  en las que se incluyen las políticas para entrada y salida de elementos, las cuales se encuentran vinculadas al Sistema de Gestión de Calidad a través del documento "Consignas de Seguridad y Vigilancia" y protocolo de seguridad
 El responsable de ejecutar el control: Encargado de Seguridad
• La frecuencia con la que se debe ejecutar el control: Anual
• El propósito de la ejecución del control:Contar con un documento de directrices de poliiticas de seguridad en la entidad.
• El documento del SIG en el que está documentado el control:GA-IN-01 Consignas de Seguridad - GA-MA-01 Protocolo de Segurida del M.R.E y su F.R.
C2.  Monitoreo permanente a través del Circuito Cerrado de Televisión por parte de la empresa proveedora del servicio de seguridad.
• El responsable de ejecutar el control: Encargado de Seguridad
• La frecuencia con la que se debe ejecutar el control:Diaria
• El propósito de la ejecución del control:Controlar todos los movimiento del personal que ingresa y sale de la entidad.
• El documento del SIG en el que está documentado el control:Politicas de Operación - Procedimiento GA-PT-09 Administración de Servicios Administrativos.
C3. Equipos de seguridad (scanner, garret, arcos detectores de metales y radios de comunicación)
• El responsable de ejecutar el control: Encargado de Seguridad
• La frecuencia con la que se debe ejecutar el control:Diaria
• El propósito de la ejecución del control:Contar con herramientas que ayuden a garantizar la seguridad en la entidad.
• El documento del SIG en el que está documentado el control: Politicas de Operación - Procedimiento GA-PT-09 Administración de Servicios Administrativos.</t>
  </si>
  <si>
    <t>AP. Formalización del protocolo de seguridad</t>
  </si>
  <si>
    <t>No. De eventos reportados en que se identifique la extracción ilícita de elementos de la Entidad por actos de corrupción</t>
  </si>
  <si>
    <t>AP. Evaluar con la Dirección de Gestión de Información y Tecnología herramientas tecnologicas adicionales que permitan un control eficiente del ingreso de personal interno y externo; y de elementos de propiedad de la Entidad</t>
  </si>
  <si>
    <t>C1. Revisión y control permanente de la entrada y salida de elementos por parte de la empresa proveedora del servicio de seguridad
• El responsable de ejecutar el control: Encargado de Seguridad
• La frecuencia con la que se debe ejecutar el control:Diaria
• El propósito de la ejecución del control:Controlar la salida de elementos de la entidad
• El documento del SIG en el que está documentado el control:GA-FO-50 Autorización salida de elementos de propiedad del F.R del M.R.E.
 C2. Consignas de seguridad dadas por la empresa proveedora del servicio de seguridad,  en las que se incluyen las políticas para entrada y salida de elementos, las cuales se encuentran vinculadas al Sistema de Gestión de Calidad a través del documento "Consignas de Seguridad y Vigilancia" y protocolo de seguridad
• El responsable de ejecutar el control: Encargado de Seguridad
• La frecuencia con la que se debe ejecutar el control: Anual
• El propósito de la ejecución del control:Contar con un documento de directrices de poliiticas de seguridad en la entidad.
• El documento del SIG en el que está documentado el control:GA-IN-01 Consignas de Seguridad - GA-MA-01 Protocolo de Segurida del M.R.E y su F.R.
C3.  Monitoreo permanente a través del Circuito Cerrado de Televisión por parte de la empresa proveedora del servicio de seguridad.
• El responsable de ejecutar el control: Encargado de Seguridad
• La frecuencia con la que se debe ejecutar el control:Diaria
• El propósito de la ejecución del control:Controlar todos los movimiento del personal que ingresa y sale de la entidad.
• El documento del SIG en el que está documentado el control:Politicas de Operación - Procedimiento GA-PT-09 Administración de Servicios Administrativos.
C4. Equipos de seguridad (scanner, garret, arcos detectores de metales y radios de comunicación)
• El responsable de ejecutar el control: Encargado de Seguridad
• La frecuencia con la que se debe ejecutar el control:Diaria
• El propósito de la ejecución del control:Contar con herramientas que ayuden a garantizar la seguridad en la entidad.
• El documento del SIG en el que está documentado el control: Politicas de Operación - Procedimiento GA-PT-09 Administración de Servicios Administrativos.
C5. Seguimiento permanente al cumplimiento de las obligaciones contractuales cuando se presenta daño de los equipos de seguridad; y de mas obligaciones inherentes al contrato
El responsable de ejecutar el control: Coordinador de Servicios Administrativos
• La frecuencia con la que se debe ejecutar el control:Mensual
• El propósito de la ejecución del control: garantizar el cumplimiento de las obligaciones contractuales por parte del contratista..
• El documento del SIG en el que está documentado el control: Politicas de Operación - Procedimiento GA-PT-09 Administración de Servicios Administrativos.
C6. Divulgación anual de la circular de seguridad, con el proposito de socializar e interiorizar las directrices definidas por el Ministerio
El responsable de ejecutar el control: Encargado de Seguridad
• La frecuencia con la que se debe ejecutar el control: Anual
• El propósito de la ejecución del control:dar a conocer dicha circular a todos los funcionarios de la entidad.
• El documento del SIG en el que está documentado el control: Politicas de Operación - Procedimiento GA-PT-09 Administración de Servicios Administrativos.
C7. Remitir periodicamente tips de seguridad, con el proposito de socializar e interiorizar las directrices definidas por el Ministerio 
El responsable de ejecutar el control: Encargado de Seguridad
• La frecuencia con la que se debe ejecutar el control:Anual
• El propósito de la ejecución del control: Socializar y concientizar Tips de directrices relacionadas con el cuidado de los bienes de la entida y los bienes personales a los funcionarios de la entidad.
• El documento del SIG en el que está documentado el control: Politicas de Operación - Procedimiento GA-PT-09 Administración de Servicios Administrativos.
C8. Control de acceso de visitantes a traves de base de datos, y sistema de información ARANDA para control de salida de elementos de propiedad de la Entidad
El responsable de ejecutar el control: Encargado de Seguridad
• La frecuencia con la que se debe ejecutar el control:Diaria
• El propósito de la ejecución del control:Controlar tanto el ingreso de personal ajeno a la entidad, como la salida de elementos de propiedad del M.R.E y su F.R.
• El documento del SIG en el que está documentado el control: Politicas de Operación - Procedimiento GA-PT-09 Administración de Servicios Administrativos.</t>
  </si>
  <si>
    <t>Grupo Interno de Trabajo Carrera Diplomatica y Administrativa</t>
  </si>
  <si>
    <t>Grupo Interno de Trabajo de Correspondencia</t>
  </si>
  <si>
    <t>Hurto de elementos y documentos de correspondencia</t>
  </si>
  <si>
    <t>Favorecimiento a terceros (C1, C3, C4, C5, C6, C7, C8)
Ocultamiento de errores (C2, C3, C4, C5, C6, C7, C8)
Intereses particulares (C3, C6, C7, C8)</t>
  </si>
  <si>
    <t>No. de elementos y documentos hurtados  en el área de correspondencia</t>
  </si>
  <si>
    <t>Infiltrar elementos prohibidos en el envío de valija diplomática al interior de la entidad, en beneficio propio o de terceros</t>
  </si>
  <si>
    <t>Favorecimiento a terceros (C1, C2)
Intereses particulares (C1, C2)</t>
  </si>
  <si>
    <t>Investigaciones penales, fiscales o disciplinarias
Imagen institucional afectada por hechos de corrupción comprobados</t>
  </si>
  <si>
    <t>No. De valijas infiltradas</t>
  </si>
  <si>
    <t>C1. La correspondencia oficial con destino al exterior debe ser  recepcionada únicamente en la oficina de valijas, con registro en documento soporte, de acuerdo a lo establecido en el procedimiento GD-PT-21 RECIBO, TRAMITE Y ENTREGA DE CORRESPONDENCIA;  responsable: funcionario asignado del GIT de Correspondencia; frecuencia diaria; propósito: evitar pérdida de documentos o bienes, se encuentra documentado en los procedimientos: RECIBO Y ENVÍO DE PASAPORTES AL EXTERIOR, RECIBO Y ENVÍO DE DOCUMENTOS DE IDENTIDAD PROVENIENTES DE THOMAS GREG, ENVÍO DE CORRESPONDENCIA POR EL SISTEMA CORRA.   
C2. Rastreo por parte de la empresa proveedora del servicio de transporte sobre los envíos despachados, de acuerdo a lo establecido en el procedimiento GD-PT-21 RECIBO, TRAMITE Y ENTREGA DE CORRESPONDENCIA;  responsable: funcionario asignado del GIT de Correspondencia; frecuencia diaria, propósito: constatar la llegada a destino de la correspondencia enviada  
C3. Registros en la Planilla de control de entrega de correspondencia  por parte del Grupo Interno de Trabajo de Correspondencia, para la verificación de recibido, de acuerdo a lo establecido en el procedimiento GD-PT-21 RECIBO, TRAMITE Y ENTREGA DE CORRESPONDENCIA;  responsable: funcionario asignado del GIT de Correspondencia; frecuencia diaria, propósito: evitar pérdida de documentos, se encuentra documentado en el procedimiento:INGRESO DE CORRESPONDENCIA POR VENTANILLA PERSONA NATURAL, ENTIDADES EXTERNAS Y VALIJAS   
C4. Diligenciamiento del Formato diario para control de planillas  por parte del Grupo Interno de Trabajo de Correspondencia, de acuerdo a lo establecido en el procedimiento GD-PT-21 RECIBO, TRAMITE Y ENTREGA DE CORRESPONDENCIA; responsable: funcionario asignado del GIT de Correspondencia; frecuencia diaria; propósito: evitar pérdida de planillas SICOF, se encuentra documentado en el procedimiento:INGRESO DE CORRESPONDENCIA POR VENTANILLA PERSONA NATURAL, ENTIDADES EXTERNAS Y VALIJAS    
C5. Escanear correspondencia recibida con sus anexos, para registro de radicación    de acuerdo a lo establecido en el procedimiento GD-PT-21 RECIBO, TRAMITE Y ENTREGA DE CORRESPONDENCIA; responsable: funcionario asignado del GIT de Correspondencia; frecuencia diaria; propósito: escanear documentos para que queden registrados en aplicativo SICOF; se encuentra documentado en el procedimiento:INGRESO DE CORRESPONDENCIA POR VENTANILLA PERSONA NATURAL, ENTIDADES EXTERNAS Y VALIJAS  
C6. Verificación del contenido al momento de la recepción de los documentos y/o elementos, frente a lo registrado en las planillas de acuerdo a lo establecido en el procedimiento GD-PT-21 RECIBO, TRAMITE Y ENTREGA DE CORRESPONDENCIA; responsable: funcionario asignado del GIT de Correspondencia; frecuencia diaria; propósito: constatar correspondencia recibida en valijas; se encuentra documentado en el procedimiento:INGRESO DE CORRESPONDENCIA POR VENTANILLA VALIJAS.
C7. Cámaras de video para vigilar proceso en recibo, preparación y entrega de correspondencia a proveedor de servicio de transporte, responsable: Dirección de Tecnología y la Coordinación de Servicios Administrativos;  frecuencia diaria, propósito:  vigilar el trámite de valijas hacia el exterior.
C8. Acceso restringido a personal ajeno al área de correspondencia; responsable: Coordinador del GIT de Correspondencia, frecuencia diaria; propósito: evitar el acceso de personal ajeno a la oficina de correspondencia.</t>
  </si>
  <si>
    <t>C1. Supervisión directa sobre el empaque de la valija y verificación de su contenido;  responsable: funcionario asignado del GIT de Correspondencia; frecuencia diaria, propósito: evitar pérdida de documentos o bienes e ionclusión de objetos o lementos extraños en los envíos. 
C2. Cámaras de video para vigilar proceso en recibo, preparación y entrega de correspondencia a proveedor de servicio de transporte, responsable: Dirección de Tecnología y la Coordinación de Servicios Administrativos;  frecuencia diaria, propósito:  vigilar el trámite de valijas hacia el exterior.</t>
  </si>
  <si>
    <t>Grupo Interno de Trabajo de Archivo</t>
  </si>
  <si>
    <t xml:space="preserve">Extracción o alteración de documentos de la Entidad para intereses particulares </t>
  </si>
  <si>
    <t>Intereses particulares C1, C2
Favorecimiento a terceros C1, C2
Ocultamiento de evidencias C1, C2</t>
  </si>
  <si>
    <t>Pérdida de la memoria institucional
No contar con la información para atender diversos requerimientos
Sanción por parte del ente de control u otro ente regulador</t>
  </si>
  <si>
    <t>C1. Realizar el préstamo de documentos a través de memorando, únicamente a los Jefes de las Oficinas productoras de los mismos, independiente del funcionario de la Oficina que lo solicite.
C2. Verificación de los folios que conforman las carpetas que se prestan tanto en el momento del prestamo como en el momento de devolución.</t>
  </si>
  <si>
    <t>No. De documentos extraídos o alterados</t>
  </si>
  <si>
    <t>Oficina Asesora de Planeación y de Desarrollo Organizacional</t>
  </si>
  <si>
    <t>Manejo inadecuado de la vigencia de la documentación del Sistema Integrado de Gestión con el fin de desvirtuar posibles hechos de corrupción, cometidos por servidores del Ministerio</t>
  </si>
  <si>
    <t>Ocultamiento de errores (C1, C2)
Favorecimiento a terceros (C1, C2)</t>
  </si>
  <si>
    <t xml:space="preserve">Sanción por parte del ente de control u otro ente regulador
Investigaciones penales o disciplinarias 
Hallazgos por parte de Entes de Control o Entes Certificadores
Imagen institucional afectada </t>
  </si>
  <si>
    <t>C1. Asignación de un perfil especifico a un funcionario de la Oficina de Planeación para la administración del Modulo de Documentos del Sistema Maestro
C2. Centralización automatica de los cambios de fechas de los documentos en el Sistema Integrado de Gestión / Sistema Maestro (reporte de Logs) con lo cual se generan reportes de auditoria sobre el sistema para visualizar el flujo documental de la creación, modificación o anulació de un documento del Sistema Integrado de Gestión.</t>
  </si>
  <si>
    <t>No. de eventos en los que se identificó manejo inadecuado de la vigencia de la documentación del SIG con el fin de desvirtuar posibles hechos de corrupción</t>
  </si>
  <si>
    <t>Retrasos en la ejecución de actividades al interior de los procesos
Incumplimiento o retraso de las metas de gobierno, sectoriales e institucionales 
Hallazgos de entes de control
Investigaciones disciplinarias
Incumplimiento normativo
Reproceso de actividades y aumento de carga operativa
Imagen institucional afectada
Afectación de la ejecución presupuestal
Detrimento patrimonial</t>
  </si>
  <si>
    <t>AP. Evaluar el conocimiento sobre el direccionamiento estratégico del Ministerio de Relaciones Exteriores y su Fondo Rotatorio</t>
  </si>
  <si>
    <t>AP. Ampliar el alcance de la metodología de Planes de Acción a los Misiones Consulares</t>
  </si>
  <si>
    <t>Oficina Asesora de Planeación y Desarrollo Organizacional</t>
  </si>
  <si>
    <t>Metas ajustadas a intereses particulares</t>
  </si>
  <si>
    <t xml:space="preserve">Ocultamiento de errores (C1, C2, C3)
Intereses Particulares (C1, C, C3)
Alteración de la metodología y/o herramienta para la formulación de planes y proyectos (C3)
Manipulación en el proceso de formulación de planes y proyectos (C2)
</t>
  </si>
  <si>
    <t xml:space="preserve">Imagen institucional afectada
Sanciones por parte de entes de control
Detrimento patrimonial
Investigaciones penales, fiscales o disciplinarias
Incumplimiento de las metas y objetivos institucionales </t>
  </si>
  <si>
    <t>No. de eventos en los que se identifique el ajuste de Metas por intereses particulares</t>
  </si>
  <si>
    <t>Número de metas incumplidas por inadecuada formulación de planes y proyectos</t>
  </si>
  <si>
    <t>No. de metas incumplidas de los planes, programas o proyectos por debajo del 80% y que no se les dé continuidad en la siguiente vigencia</t>
  </si>
  <si>
    <t>No. de eventos en los que se detecte manejo inadecuado de los resultados de seguimiento y evaluación.</t>
  </si>
  <si>
    <t>Desconocimiento de los planes o proyectos (C1,C2,C3,C5)
No contar con lineamientos para el seguimiento de planes, programas y proyectos (C1,C4)
Perdida de la gestión del conocimiento, por la rotación de personal (C1, C2, C3, C5)</t>
  </si>
  <si>
    <t xml:space="preserve">Incumplimiento o retraso de las metas de gobierno, sectoriales e institucionales 
Investigaciones disciplinarias
Hallazgos entes de control
Imagen institucional afectada
Afectación de la ejecución presupuestal
Detrimento patrimonial
Reproceso de actividades y aumento de carga operativa
</t>
  </si>
  <si>
    <t>AP. Socializar las metas definidas en el plan de acción y los proyectos de inversión a los servidores públicos del Ministerio de Relaciones Exteriores y su Fondo Rotatorio.</t>
  </si>
  <si>
    <r>
      <t xml:space="preserve">Ocultamiento de errores (C1, C2,)
Intereses Particulares (C1, C2)
Alteración de la metodología y/o herramienta para el seguimiento de planes y proyectos (C1, C2)
Manipulación en el proceso de seguimiento de planes y proyectos (C1, C2)
</t>
    </r>
    <r>
      <rPr>
        <sz val="10"/>
        <color rgb="FFFF0000"/>
        <rFont val="Arial"/>
        <family val="2"/>
      </rPr>
      <t/>
    </r>
  </si>
  <si>
    <t>AP. Socializar a los servidores públicos del Ministerio de Relaciones Exteriores las metodologías para el seguimiento al plan de acción institucional y a los proyectos de inversión.</t>
  </si>
  <si>
    <t xml:space="preserve">Incorrecta formulación de planes y/o proyectos </t>
  </si>
  <si>
    <t xml:space="preserve">Incumplimiento total o parcial de las metas de los planes y/o proyectos </t>
  </si>
  <si>
    <t>Manipulación de los resultados del seguimiento y evaluación de planes y/o proyectos</t>
  </si>
  <si>
    <t>Grupo Interno de Trabajo de Almacén</t>
  </si>
  <si>
    <t>Hurto de los bienes del Ministerio de Relaciones Exteriores y su Fondo Rotatorio que se encuentren en custodia en la bodega del almacén general</t>
  </si>
  <si>
    <t>Desvio del uso de los bienes de la Entidad (C1, C2, C3, C4)
Intereses particulares  (C1, C2, C3, C4)
Tráfico de influencias  (C1, C2, C3, C4)</t>
  </si>
  <si>
    <t>Investigaciones penales, fiscales o disciplinarias
Imagen institucional afectada en el orden nacional o regional por actos o hechos de corrupción comprobados
Sanción por parte del ente de control u otro ente regulador
Reproceso de actividades y aumento de carga operativa
Detrimento patrimonial</t>
  </si>
  <si>
    <t xml:space="preserve">C1. Arqueos mensuales realizados a la bodega de almacén general por parte de Contabilidad del Fondo Rotatorio, de acuerdo a lo establecido en el procedimiento GF-PT-51 "Contabilidad Ministerio de Relaciones Exteriores y su Fondo Rotatorio". 
C2. Acceso restringido a las bodegas del almacén general y manejo de caja fuerte para los documentos valor. Con el propósito de garantizar la seguridad de los elementos custodiados. Responsable: Coordinador GIT de Almacén y encargados de las bodegas del almacén.
C3. Formato establecido como obligatorio para solicitud de elementos devolutivos por parte del funcionario o contratista que lo requiera, de acuerdo a lo establecido en el procedimiento GA-PT-02 "Salida de Elementos". El formato deberá tener visto bueno del Coordinador del GIT de Almacén
C4. Registro de salida de bienes en los Sistemas SITAC (Sistema de Tramites de Atención al Ciudadano) y SIAD (Sistema de Información Contable para la Administración y Desarrollo de Personal) por parte de los funcionarios encargados del Grupo Interno de Trabajo de Almacén, de acuerdo a lo establecido en el procedimiento GA-PT-02 "Salida de Elementos" </t>
  </si>
  <si>
    <t>Número de eventos en que se presente hurto de los bienes del Ministerio de Relaciones Exteriores que se encuentren en custodia en la bodega del almacén general</t>
  </si>
  <si>
    <t xml:space="preserve">
Reproceso de actividades y aumento de carga operativa
Reclamaciones o quejas de los usuarios que podrían implicar una denuncia ante los entes reguladores o una demanda de largo alcance para la entidad.
Inoportunidad en la información ocasionando retrasos en la atención a los usuarios
Investigaciones penales, fiscales o disciplinarias
Imagen institucional afectada por hechos de corrupción comprobados
Pérdida de información crítica que puede ser recuperada de forma parcial o incompleta</t>
  </si>
  <si>
    <t xml:space="preserve"> Falta de reivisión del documento de instrucción o documento preparatorio por parte de un responsable de area. C1</t>
  </si>
  <si>
    <t>Afectar negativamente los intereses nacionales, utilizando inadecuadamente los recursos a disposición de la Cancillería en beneficio de intereses particulares</t>
  </si>
  <si>
    <t xml:space="preserve">C1. Revisión y aprobación de documentos de posición país por parte de Coordinador y/o Directores y/o Viceministros                                                        </t>
  </si>
  <si>
    <t>No. Documentos que emitieron conceptos que favorezcan los intereses de particulares o de otro país en detrimento de la posición país</t>
  </si>
  <si>
    <t xml:space="preserve">Director de Asuntos Jurídicos Internacionales </t>
  </si>
  <si>
    <t>Entregar información relacionada con solicitudes de extradición activa y pasiva a terceros, por parte de quienes intervienen en el trámite a cambio de dadivas</t>
  </si>
  <si>
    <t>Posible evasión del requerido en extradición  Sanciones, procesos penales, disciplinarios</t>
  </si>
  <si>
    <t>Numero de veces que se filtro información relacionada con solicitudes de extradición activa y pasiva</t>
  </si>
  <si>
    <t>Imagen institucional afectada en el orden nacional o regional por actos o hechos de corrupción comprobados.
Sanción por parte del ente de control u otro ente regulador
Incumplimiento en las metas y objetivos institucionales afectando de forma grave la ejecución presupuestal</t>
  </si>
  <si>
    <t xml:space="preserve">C1: Comités técnicos e informes periódicos de seguimiento (actas de comités operativos) a los convenios y contratos, de acuerdo al procedimiento DP-PT-156 Gestión y Ejecución de Proyectos 
C2: Realizar seguimiento en campo y reportar al supervisor la ejecución de los contratos, de acuerdo al procedimiento DP-PT-156 Gestión y Ejecución de Proyectos 
C3: Presentación de informes periódicos de supervisión, de acuerdo al procedimiento DP-PT-156 Gestión y Ejecución de Proyectos 
</t>
  </si>
  <si>
    <t>Dirección para el Desarrollo y la Integración Fronteriza</t>
  </si>
  <si>
    <t>Número de proyectos en los cuales se evidenció manejo inadecuado de recursos por parte de los operadores y aliados</t>
  </si>
  <si>
    <t>Dirección de Protocolo</t>
  </si>
  <si>
    <t xml:space="preserve">Otorgar fraudulentamente  privilegios a personas que no se encuentren acreditadas </t>
  </si>
  <si>
    <t xml:space="preserve">Posibles suplantaciones
Investigaciones penales, fiscales o disciplinarias.
Imagen institucional afectada </t>
  </si>
  <si>
    <t>Numero de veces que se otorgaron privilegios a personas que no se encontraban acreditadas</t>
  </si>
  <si>
    <t xml:space="preserve">
Utilización indebida de información confidencial  C1
Falta de seguridad en el manejo de los expedientes. C2</t>
  </si>
  <si>
    <t>Desviación o apropiación de recursos por parte de los operadores y aliados de los proyectos de impacto social y económico para zonas de frontera para beneficiar a un tercero</t>
  </si>
  <si>
    <t>Emitir documentos de instrucción o documentos preparatorios  para eventos oficiales en detrimento de los intereses nacionales y en beneficio de terceros</t>
  </si>
  <si>
    <t>Dirección de Asuntos Migratorios, Consulares y Servicio al Ciudadano (Grupo Interno de Trabajo de Asistencia a Connacionales)</t>
  </si>
  <si>
    <t>Brindar asistencia fuera de las competencias asignadas al Grupo interno de Trabajo de Asistencia a Connacionales y/o de sus protocolos establecidos</t>
  </si>
  <si>
    <t>Poner en peligro la integridad de los connacionales que no fueron atendidos prioritariamente.
Imagen institucional afectada 
Demandas
Investigaciones y/o sanciones penales, fiscales o disciplinarias
Tutelas
Reproceso de actividades y aumento de carga operativa.</t>
  </si>
  <si>
    <t>Número de veces que se brindó asistencia fuera de las competencias asignadas y/o de los protocolos establecidos</t>
  </si>
  <si>
    <t xml:space="preserve"> Incremento de quejas y reclamos
Insatisfacción de los usuarios
Reprocesos 
Dificultad en la permanencia del extranjero en Colombia
No poder tramitar la cédula de extranjería al No poder registrar la visa ante Migración Colombia</t>
  </si>
  <si>
    <t xml:space="preserve">Número de productos no conformes en el  trimestre / Total de productos emitidos </t>
  </si>
  <si>
    <t xml:space="preserve">Dirección de Asuntos Migratorios, Consulares y Servicio al Ciudadano (Grupo Interno de Trabajo de Visas)
</t>
  </si>
  <si>
    <t>Expedición de visas a ciudadanos extranjeros con impedimentos</t>
  </si>
  <si>
    <t>Falta de asociacion del sistema SITAC, donde permita una busqueda avanzada, donde se incluya los datos de la persona, como nombres apellidos, nacionalidad. C1</t>
  </si>
  <si>
    <t>Irregularidad en la situación migratoria del extranjero
Imagen institucional afectada 
Investigaciones o sanciones penales, fiscales o disciplinarias</t>
  </si>
  <si>
    <t>C1. Verificar el status migratorio del extranjero en el Sistema de Información Interno de Visas con su numero de pasaporte identificando si tiene impedimientos que le impidan la expedición de la Visa, de acuerdo con lo establecido en el procedimiento de Visas xxxxx. Resp: Sustanciador y Autorizador</t>
  </si>
  <si>
    <t xml:space="preserve">No. de visas otorgadas a ciudadanos extranjeros con impedimentos </t>
  </si>
  <si>
    <t>Intervención indebida de terceros en el trámite de visado a extranjeros. C1</t>
  </si>
  <si>
    <t>Expedición de visas con errores</t>
  </si>
  <si>
    <t xml:space="preserve">C1. Verificar antes de expedir la visa que se cumplan los requisitos establecidos y que la información para la expedición de la visa sea correcta por parte del sustanciador y autorizador de acuerdo con lo establecido en el procedimiento Expedición de Visas. Registro: Registro en Sistema de Información SITAC.
</t>
  </si>
  <si>
    <t>Expedición de visas con omision de requisitos a cambio de dadivas.</t>
  </si>
  <si>
    <t>Número de visas otorgadas con omisión de requisitos a cambio de dadivas/ Número Total de Visas expedidas</t>
  </si>
  <si>
    <t>Dirección de Asuntos Migratorios, Consulares y Servicio al Ciudadano (Grupo Interno de Trabajo de Estadísticas Consulares y Análisis de Información)</t>
  </si>
  <si>
    <t>Beneficiar a un tercero, a través del suministro de información confidencial o protegida del Ministerio</t>
  </si>
  <si>
    <t>Intereses particulares (C1, C2)
Trafico de influencias  (C1, C2)
Amiguismo y clientelismo  (C1, C2)</t>
  </si>
  <si>
    <t>Imagen institucional afectada 
Demandas
Investigaciones y/o sanciones penales o disciplinarias
Tutelas</t>
  </si>
  <si>
    <t>C1. El Coordinador es el responsable que, en cada uno de los memorandos de designación de funciones del personal asignado al Grupo Interno de Trabajo de Estadística, quede consignada la función correspondiente a la confidencialidad y manejo de la información; este memorando debe ser  elaborado cada vez que sea  asignado personal nuevo al área de estadística consular; el propósito de este control busca que la información revisada y proporcionada por este grupo interno de trabajo, no sea divulgada con terceros
C2. El Coordinador del Grupo Interno de Trabajo de Estadísticas Consulares y Análisis de la Información es el responsable de verificar, que el correo o memorando de solicitud haya sido remitido de una dependencia o consulado del Ministerio de Relaciones Exteriores, con las especificaciones sobre la información que deben precisar las solicitudes para ser atendidas, las cuales deben corresponder únicamente a solicitudes institucionales, la frecuencia de este control es directamente proporcional a la demanda de información requerida por cada una de las áreas; el propósito de este control busca que no se filtre información a entes que no sean de carácter institucional</t>
  </si>
  <si>
    <t>Número de veces que se identificó la filtración de Información confidencial a particulares</t>
  </si>
  <si>
    <t>Pérdida de información relacionada con los casos ante la Corte Internacional de Justicia</t>
  </si>
  <si>
    <t>Inoportunidad en la información ocasionando retrasos en la atención a las partes interesadas
Pérdida de información crítica que puede ser recuperada
Imagen institucional afectada por la divulagación de información sensible
Investigaciones penales, fiscales o disciplinarias
Reproceso de actividades y aumento de carga operativa</t>
  </si>
  <si>
    <t>C1. Cada funcionario del Grupo Interno de Trabajo debe mantener y conservar documentada la información correspondiente a los casos ante la Corte Internacional de Justicia, en el archivo del Grupo Interno de Tabajo según lo establecido en el documento DP-PT-133 Elaboración de Documentos Especializados y en las directices generales de archivo del Ministerio para garantizar su disponibilidad y acceso cuando se requiera. 
C2. Cada funcionario del Grupo Interno de Trabajo debe mantener la información digital en la carpeta compartida del Grupo Interno de Trabajo cada vez que se genere según lo establecido en el documento DP-PT-133 Elaboración de Documentos Especializados para garantizar su disponibilidad y acceso cuando se requiera.
C3. Cada funcionario del Grupo Interno de Trabajo debe realizar entrega formal de la información correspondiente a los temas a su cargo cuando se presente alternación, traslado o renuncia, a traves del formato CO-FO-05 Control de Asistencia y Seguimiento a Compromisos según lo establecido en el documento DP-PT-133 Elaboración de Documentos Especializados para garantizar que la información permanezca de forma completa en el archivo del GIT.
C4. El Coordinador del Grupo Interno de Trabajo deberá solicitar al Grupo Interno de Trabajo de Archivo una vez al año capacitación sobre los lineamientos archivisticos para su recordación y actualización entre los funcionarios del GIT</t>
  </si>
  <si>
    <t>Número de eventos en que se identifique la pérdida de información relacionada con los casos ante la Corte Internacional de Justicia</t>
  </si>
  <si>
    <t>Grupo Interno de Trabajo de Asuntos ante la Corte Internacional de Justicia</t>
  </si>
  <si>
    <t xml:space="preserve">Dirección de Asuntos Culturales </t>
  </si>
  <si>
    <t xml:space="preserve">Permitir la participación de un tercero no idóneo en el desarrollo de una iniciativa cultural, educativa o deportiva </t>
  </si>
  <si>
    <t xml:space="preserve">Disminución de la calidad de las iniciativas culturales, educativas y deportivas de  la Dirección de Asuntos Culturales y las misiones de Colombia en el exterior.
No diversificación de las iniciativas culturales, educativas y deportivas de las misiones de Colombia.
Limitar a un ciudadano de beneficiarse de la iniciativas culturales, depotivas y educativas de la Dirección de Asuntos Culturales
Imagen institucional afectada por hechos comprobados de corrupción
Incumplimiento en las metas y objetivos institucionales
Investigaciones penales, fiscales y disciplinarias 
Sanción por parte de un ente de control o regulador
</t>
  </si>
  <si>
    <t xml:space="preserve">No. de casos en los que participa un tercero no idóneo en el desarrollo de iniciativas culturales, educativas o deportivas en el exterior, por hechos comprobados de corrupción. </t>
  </si>
  <si>
    <t>Grupo Interno de Trabajo de Colombia Nos Une (Dirección de Asuntos Migratorios, Consulares y Servicio al Ciudadano)</t>
  </si>
  <si>
    <t>Desviación o apropiación de recursos por parte de los operadores y aliados de los proyectos de impacto social y económico para colombianos retornados y colombianos en el exterior</t>
  </si>
  <si>
    <t>Inadecuado o inoportuno seguimiento a la ejecución de los proyectos (C1,C2,C3)
Intereses particulares(C1,C2,C3)
Trafico de influencias(C1,C2,C3)
Amiguismo y clientelismo(C1,C2,C3)</t>
  </si>
  <si>
    <t>C1. Comités técnicos e informes periódicos de seguimiento a los convenios y contratos, de acuerdo con los procedimientos DP-PT-160 "Acompañamiento al Retorno", DP-PT-54 "Desarrollo del Plan Comunidad en el Exterior" y DP-PT-63 "Oferta de Servicios a Colombianos en el Exterior". Este control tendrá como responsables a cada uno de los asesores del Grupo Interno de Trabajo de Colombia Nos Une, relaciondos con el desarrollo de estos procedimientos.
C2: Realizar seguimiento a traves de la información remitida por los Consulados en el formato DP-FO-216 "Informe Ejecutivo del Proyecto del Plan Comunidad" de acuerdo con los procedimientos DP-PT-54 "Desarrollo del Plan Comunidad en el Exterior". Este control tendrá como responsables a cada uno de los asesores del Grupo Interno de Trabajo de Colombia Nos Une, relacionados con el desarrollo este procedimiento.
C3. Realizar seguimiento de cada una de las actividades y acciones llevadas a cabo como parte del acompañamiento a los connacionales retornados, en el marco de la Ley 1565 de 2012, a traves de la información remitida por los asesores regionales, DP-PT-160 "Acompañamiento al Retorno". Este control tendrá como responsables a cada uno de los asesores del Grupo Interno de Trabajo de Colombia Nos Une, relacionados con el desarrollo este procedimiento.</t>
  </si>
  <si>
    <t>Número de convenios, contratos y/o actividades en los cuales se evidenció manejo inadecuado de recursos por parte de los operadores y aliados</t>
  </si>
  <si>
    <t>Errores de digitación en la solicitud de visa presencial por parte del sustanciador o por parte del usuario cuando realiza la solicitud en línea. C1 
Falta de control previo a la expedición de la Visa C1</t>
  </si>
  <si>
    <t xml:space="preserve">Inadecuado o inoportuno seguimiento a la ejecución de los proyectos C1, C2; C3
</t>
  </si>
  <si>
    <t>AP. Diseñar Sistema de Información para el direccionamiento estrategico del Ministerio de Relaciones Exteriores y su Fondo Rotatorio</t>
  </si>
  <si>
    <t>C1. Lineamientos definidos para el seguimiento a la ejecución de planes y proyectos, a traves de los procedimientos:SP-PT-02 Seguimiento al Plan de Acción y SP-PT-03 Seguimiento a Proyectos de Inversión, establecidos por la Oficina Asesora de Plneación y Desarrollo Organizacional
C2. Socializar anualmente por parte del GIT de Estrategía de Proyectos y Participación Ciudadana a los formuladores de los planes y proyectos, los procedimientos: SP-PT-02 Seguimiento al Plan de Acción y SP-PT-03 Seguimiento a Proyectos de Inversión
C3. Realizar asesoría por parte del GIT de Estrategía de Proyectos y Participación Ciudadana  a los formuladores en el seguimiento a los planes y proyectos, de acuerdo a lo establecido en los procedimientos SP-PT-02 Seguimiento al Plan de Acción y SP-PT-03 Seguimiento a Proyectos de Inversión, cuando es solicitado por el área
C4. Efectuar seguimiento a planes, programas y proyectos de acuerdo a las metodologías de SP-PT-02 Seguimiento al Plan de Acción y SP-PT-03 Seguimiento a Proyectos de Inversión. Responsable: GIT de Estrategía de Proyectos y Participación Ciudadana
C5. Notificar a los formuladores de los planes, programas y proyectos las desviaciones identificadas por parte de la Oficina de Planeación y Desarrollo Organizacional en las actividades planificadas, con el proposito de ajustarlas en los plazos estipulados</t>
  </si>
  <si>
    <t>C1. Socialización anual de la Planeación estratégica del Ministerio de Relaciones Exteriores y su Fondo Rotatorio a todos los niveles, por parte de la Oficina de Planeación y Desarrollo Organizacional
C2. Lineamientos definidos para la  formulación de planes y proyectos, a traves de los procedimientos:Formulación y Modificación del Plan de Acción Institucional  (DE-PT-27), Formular, Inscribir y Actualizar los Proyectos de Inversión y Generación de fichas EBI (DE-PT-10), establecidos por de la Oficina de Planeación y Desarrollo Organizacional
C3. Socializar anualmente por parte del GIT de Estrategía de Proyectos y Participación Ciudadana a los formuladores de los planes y proyectos, los procedimientos: Formulación y Modificación del Plan de Acción Institucional  (DE-PT-27) y Formular, Inscribir y Actualizar los Proyectos de Inversión y Generación de fichas EBI (DE-PT-10)
C4. Asesorar en la formulación por parte de la Oficina Asesora de Planeación y Desarrollo Organizacional, de acuerdo a lo establecido en los procedimientos de Formulación y Modificación del Plan de Acción Institucional (DE-PT-27) y Formular, Inscribir y Actualizar los Proyectos de Inversión y Generación de fichas EBI (DE-PT-10), cuando es solicitado por el área
C5. Fases para la formulación, revisión y aprobación de los planes y proyectos, de acuerdo a lo establecido en los procedimientos:Formulación y Modificación del Plan de Acción Institucional  (DE-PT-27), Formular, Inscribir y Actualizar los Proyectos de Inversión y Generación de fichas EBI (DE-PT-10
C6. Notificar a los formuladores de los planes y proyectos las desviaciones identificadas por parte de la Oficina de Planeación en las actividades planificadas, con el proposito de ajustarlas en los plazos estipulados</t>
  </si>
  <si>
    <t>C1. Revisión metodológica y técnica de las actividades del plan de acción institucional y proyectos de inversión, de acuerdo a lo establecido en los procedimientos de Formulación y Modificación del Plan de Acción Institucional (DE-PT-27) y Formular, Inscribir y Actualizar los Proyectos de Inversión y Generación de fichas EBI (DE-PT-10). Responsable: GIT de Estrategía de Proyectos y Participación Ciudadana
C2. Fases para la formulación, revisión y aprobación de los planes y proyectos, de acuerdo a lo establecido en los procedimientos:Formulación y Modificación del Plan de Acción Institucional  (DE-PT-27), Formular, Inscribir y Actualizar los Proyectos de Inversión y Generación de fichas EBI (DE-PT-10)
C3. Parametrización de perfiles de usuario para el uso del Sistema, el cual permite el acceso de forma controlada. Responsable de parametrización: GIT de Estrategía de Proyectos y Participación Ciudadana</t>
  </si>
  <si>
    <t>Grupo Interno de Trabajo Centro Integral de Atención al Ciudadano</t>
  </si>
  <si>
    <t>Beneficiar a un tercero, a través del suministro de información confidencial o protegida</t>
  </si>
  <si>
    <t>Intereses particulares (C1, C2, C3)
Tráfico de influencias (C1, C2, C3)
Amiguismo y clientelismo (C1, C2, C3)</t>
  </si>
  <si>
    <t xml:space="preserve">Imagen institucional afectada 
Acciones legales contra la Entidad 
Investigaciones y/o sanciones penales, fiscales o disciplinarias
Reproceso de actividades y aumento de carga operativa.
</t>
  </si>
  <si>
    <t>Número de veces que se suministró información confidencial o protegida</t>
  </si>
  <si>
    <t>Dirección de Asuntos Migratorios, Consulares y Servicio al Ciudadano / Grupos Internos de Trabajo de Pasaportes</t>
  </si>
  <si>
    <t>Beneficiar a un tercero otorgando un pasaporte en las oficinas expedidoras de Bogotá, con base en documentos falsos o adulterados</t>
  </si>
  <si>
    <t>Uso del pasaporte con propósitos de fraude
Pérdida de la credibilidad del pasaporte colombiano
Imagen institucional afectada por hechos de corrupción comprobada 
Investigaciones y/o sanciones penales, fiscales o disciplinarias
Sanción por parte del entre de contro u otro ente regulador</t>
  </si>
  <si>
    <t>No de eventos en los que se identifique que se beneficia a un tercero otorgando un pasaporte en las oficinas expedidoras de Bogotá, con base en documentos falsos o adulterados</t>
  </si>
  <si>
    <t>C1. Aplicar los flujos establecidos en el procedimiento de expedición de pasaportes SC-PT-54, correspondientes a la revisión de los requisitos para el trámite en las áreas de digiturno, módulos y autorización de pasaportes. Este control se aplica cada vez que se presenta una solicitud de pasaporte y su propósito busca minimizar la expedición de pasaportes soportados con documentos falsos o adulterados. Aplica oficinas Bogotá
C2. Alertas administrativas en el Sistema Integral de Trámites al Ciudadano – SITAC. La creación de estas alertas, corresponde al GIT de Pasaportes Sede Norte. El desarrollo de este control procederá por cada solicitud de pasaportes que presente inconsistencias en la documentación presentada por el usuario y  se notificará a través del correo electrónico descrito en el procedimiento de expedición de pasaportes SC-PT-54. Aplica Oficina expedidora de pasaportes Sede Norte.</t>
  </si>
  <si>
    <t>Dádivas por parte de terceros o presiones indebidas a funcionarios para filtración de información, relacionada con casos de asistencia. (C1, C2, C3, C4)</t>
  </si>
  <si>
    <t>Tráfico de influencias. (C3, C4,)
Intereses particulares (C3, C4)
Amiguismo y clientelismo (C3, C4)</t>
  </si>
  <si>
    <t>C1. Aplicación por parte de los funcionarios de los lineamientos establecidos en la Ley 1581 de 2012, en cuanto a la protección de datos  personales, por cada caso que maneje el Grupo Interno de Trabajo de Asistencia a Connacional
C2. Aplicación por parte de los funcionarios de los lineamientos establecidos en la Ley 1712 de 2014, en cuanto a la transparencia y el acceso a la información pública, por cada caso que maneje el Grupo Interno de Trabajo de Asistencia a Connacional
C3. Directrices para la asistencia a los connacionales en situaciones de emergencia, desastres o crisis de acuerdo con el instructivo DP-IN-05 "Instructivo de Asistencia a Connacionales en Emergencia y Desastres".
C4. Capacitación sobre las funciones y directrices de la Asistencia a Connacionales a los funcionarios que ingresan al Grupo Interno de Trabajo, dejando como soporte un acta a traves del formato CO-FO-05 "Control de Asistencia y Seguimiento a Compromisos"</t>
  </si>
  <si>
    <t>Falta de mecanismos que permitan aprovechar y mantener la experticia temática de los funcionarios del Grupo Interno de Trabajo de Asuntos Ante la Corte Internacional de Justicia (C3)
Falta de medidas de seguridad por parte del GIT que permita salvaguardar la información (C1, C2)
Desconocimiento o no aplicación de las directrices establecidas por la Entidad para el archivo de gestión (C4)</t>
  </si>
  <si>
    <t>Coordinador Grupo Interno de Trabajo Apostilla y Legalizaciones</t>
  </si>
  <si>
    <t>Recibir dádivas por parte de un tercero para generar la aprobación de apostillas y/o legalizaciones de documentos con firmas no fidedignas</t>
  </si>
  <si>
    <t>Uso de documentos con propósitos de fraude ante la Entidad requirente
Imagen institucional afectada</t>
  </si>
  <si>
    <t>Recibir dádivas por parte de un tercero para apostillar o legalizar documentos de forma prioritaria, que no correspondan a emergencias</t>
  </si>
  <si>
    <t xml:space="preserve">Privilegiar intereses de particulares cuando no se presenta una emergencia.
Imagen Institucional afectada
Investigaciones y/o sanciones penales, fiscales o disciplinarias
</t>
  </si>
  <si>
    <t xml:space="preserve">C1. Asignación de un único responsable encargado de priorizar las solicitudes de emergencias, quien es el Coordinador de la Dependencia, esto con el fin de evitar la ocurrencia de los actos de corrupción. 
C2. Verificación por parte del sustanciador y del líder correspondiente del documento base del trámite de apostilla y/o legalización, con el fin de evitar el trámite de documentos que no correspondan a una emergencia. Registro: Aplicativo de Apostilla y Legalizaciones </t>
  </si>
  <si>
    <t xml:space="preserve">Número de casos presentados en los cuales se detectó, que se recibieron dadivas por apostillar o legalizar documentos mediante el  uso inadecuado de la herramienta. </t>
  </si>
  <si>
    <t>Que cada sustanciador seleccione la solicitud que desea realizar C1
Contar con asesores de piso de forma permanente quienes pueden recibir dadivas por su cercanía a terceros C2 
Registro de firmas de servidores públicos o agentes diplomáticos no autorizados o que no cumplan los requisitos.C3</t>
  </si>
  <si>
    <t>La priorización de las solicitudes a cargo de varios responsables  C1 
No corroboración de la activación de la herramienta C2 
Falta de verificación por parte de los lideres y sustanciadores sobre un documento que no corresponda a una emergencia  C2</t>
  </si>
  <si>
    <t>C1: Asignación aleatoria a los sustanciadores por parte del aplicativo diariamente, de los documentos base para apostillar y/o legalizar, con el fin de evitar la materialización del riesgo.
C2:  Asignación semanal y aleatoria por parte de la empresa contratista,   con previa aprobación de la Coordinación, de dos  Sustanciadores para brindar  orientación y  capacitación presencial a los usuarios sobre los trámites, de acuerdo con la disposición de la malla horaria , el cual se deja registro en los archivos del Coordinador de la Empresa contratista.
C3: Envío de oficio remisorio por parte de las Entidades Públicas, Notarias, Misiones Acreditadas en Colombia y demás Entidades que requieran el registro de firma de uno de sus funcionarios, a la Coordinación de Apostilla y Legalizaciones, autorizando las solicitudes de registro de firmas.</t>
  </si>
  <si>
    <t>Uso de documentos con propósitos de fraude ante la Entidad requirente</t>
  </si>
  <si>
    <t>C1. Asignar el funcionario específico que se ocupa de trámitar los temas de extradición pasiva y activa. Resp. Directora de Asuntos Jurídicos Internacionales
C2. Se mantiene la implementacion del sistema de seguridad para la custodia de expedientes de extradición (boveda,cámaras, control de acceso). Resp. Funcionario de la Dirección encargado del archivo de extradición.</t>
  </si>
  <si>
    <t>AP. Cada cuatro meses se debe hacer seguimiento al registro de ingreso y salida del archivo, y al registro de permisos de acceso a la boveda. Resp. Funcionario de la Dirección encargado del archivo de extradición</t>
  </si>
  <si>
    <t>Canales de comunicación, Infraestructura de servidores, almacenamiento, switchs de redes, equipos de seguridad, sistemas de información,  Infraestructura Data Center</t>
  </si>
  <si>
    <t>AP. Implementar el Plan de SPI 2019 relativos a la pérdida y no disponibilidad de la información</t>
  </si>
  <si>
    <t>AP. Implementar el control de acceso a documentos con AIP en la herramienta de Grupos de Trabajo, con el fin de asegurar el control de permisos de documentos clasificados y reservados.</t>
  </si>
  <si>
    <t>AP. Implementar el Plan de SPI 2019 relativos a robo, adulteración y mal uso de la información</t>
  </si>
  <si>
    <r>
      <t xml:space="preserve">Incumplimiento del Manual de Seguridad y Privacidad de la Información </t>
    </r>
    <r>
      <rPr>
        <b/>
        <sz val="11"/>
        <rFont val="Arial"/>
        <family val="2"/>
      </rPr>
      <t>(C1, C5)</t>
    </r>
    <r>
      <rPr>
        <sz val="11"/>
        <rFont val="Arial"/>
        <family val="2"/>
      </rPr>
      <t xml:space="preserve">
Fallas en la infraestructura</t>
    </r>
    <r>
      <rPr>
        <b/>
        <sz val="11"/>
        <rFont val="Arial"/>
        <family val="2"/>
      </rPr>
      <t xml:space="preserve"> (C3)</t>
    </r>
    <r>
      <rPr>
        <sz val="11"/>
        <rFont val="Arial"/>
        <family val="2"/>
      </rPr>
      <t xml:space="preserve">
Desconocimiento de los mecanismos para la consulta de información</t>
    </r>
    <r>
      <rPr>
        <b/>
        <sz val="11"/>
        <rFont val="Arial"/>
        <family val="2"/>
      </rPr>
      <t xml:space="preserve"> (C4)</t>
    </r>
    <r>
      <rPr>
        <sz val="11"/>
        <rFont val="Arial"/>
        <family val="2"/>
      </rPr>
      <t xml:space="preserve">
Debilidad en los mecanismos de sensibilización y socialización de la estrategia de TI y servicios TI </t>
    </r>
    <r>
      <rPr>
        <b/>
        <sz val="11"/>
        <rFont val="Arial"/>
        <family val="2"/>
      </rPr>
      <t xml:space="preserve">(C5)
</t>
    </r>
    <r>
      <rPr>
        <sz val="11"/>
        <rFont val="Arial"/>
        <family val="2"/>
      </rPr>
      <t xml:space="preserve">Inadecuada aplicación de los procedimientos de TI </t>
    </r>
    <r>
      <rPr>
        <b/>
        <sz val="11"/>
        <rFont val="Arial"/>
        <family val="2"/>
      </rPr>
      <t>(C6)</t>
    </r>
  </si>
  <si>
    <t xml:space="preserve">Intereses particulares(C1,C2)
Trafico de influencias (C1,C2)
Amiguismo y clientelismo (C1,C2)
</t>
  </si>
  <si>
    <t>AP. Solicitar a DIGIT la implementación de un sistema de información para el control de las alternaciones</t>
  </si>
  <si>
    <r>
      <t xml:space="preserve">
Compromisos establecidos con las partes interesadas, sin formalización, priorización y comunicación por las áreas del Ministerio a la Oficina Asesora de Planeación (C2, C3, C4)
Falta de análisis del impacto, prospectiva de la Entidad o no contar con lineamientos para la formulación de planes y proyectos (C1,C2, C6)
Desconocimiento de los recursos disponibles en el momento de la formulación de planes y proyectos (C2, C3, C4)
Inadecuada formulación de compromisos interinstitucionales (C4, C5)
Desarticulación de las Misiones Consulares con el direccionamiento estratégico de la Entidad
Desactualización de la herramienta tecnológica del Sistema Integrado de Gestión, que no permite atender las necesidades para la articulación de los diferentes niveles de planificación de la Entidad</t>
    </r>
    <r>
      <rPr>
        <sz val="11"/>
        <color rgb="FFFFC000"/>
        <rFont val="Arial"/>
        <family val="2"/>
      </rPr>
      <t xml:space="preserve"> </t>
    </r>
  </si>
  <si>
    <t>C1.Verificar al recibir la solicitud que la información cargada al Portal de Tramites de la Dirección de Protocolo por las representaciones diplomaticas sea correcta y los documentos anexos cumplan con los requisitos establecidos en manual de protocolo y solicitar la corrección si es el caso. i) Revisor 1: Funcionario Asignado
C2 Encargado de la Aprobación, verifica nuevamente la solicitud: que la información cargada en el Portal de Tramites de la Dirección de Protocolo por las representaciones diplomaticas corresponda con los documentos anexos y que estos cumplan con los requisitos. Revisor 2 Registro y aprobación: Portal de Tramites del Protocolo.</t>
  </si>
  <si>
    <t>Falta de control sobre las solicitudes de privilegios C1, C2</t>
  </si>
  <si>
    <t>Intereses particulares. (C1,C2,C3,C4)</t>
  </si>
  <si>
    <t>AP. Realizar reuniones con los sustanciadores y autorizadores, recordando usar los puntos de control como la previsualizacion, autorizacion, e impresión.</t>
  </si>
  <si>
    <t>AP. Solicitar a sistemas la asociación de otros datos como nombre, nacionalidad, fecha de nacimiento y datos personales del extrenajero para la verificación de impedimentos</t>
  </si>
  <si>
    <t xml:space="preserve">  Falta de control previo a la expedición de la Visa C2 C3</t>
  </si>
  <si>
    <t>OBJETIVO DEL PROCESO: Planear, coordinar, implementar y evaluar las estrategias de comunicación que permitan divulgar a las partes interesadas el que hacer del Ministerio de Relaciones Exteriores y su Fondo Rotatorio para contribuir al fortalecimiento de su imagen.</t>
  </si>
  <si>
    <t>OBJETIVO DEL PROCESO: Habilitar las tecnologías de información y comunicación para maximizar los beneficios hacia el ciudadano y optimizar la productividad y trasparencia del Ministerio de Relaciones Exteriores y su Fondo Rotatorio.</t>
  </si>
  <si>
    <t>OBJETIVO DEL PROCESO: Desarrollar la política exterior estableciendo, manteniendo y fortaleciendo las relaciones con Estados, Organismos Internacionales y Mecanismos de Integración y Concertación Regional; así como defender y promover los intereses de los nacionales en Colombia y en el exterior, procurando su bienestar, garantizando sus derechos, y vinculándolos con el país.</t>
  </si>
  <si>
    <t>OBJETIVO DEL PROCESO: Efectuar seguimiento y evaluación a la aplicación del Modelo Integrado de Planeación y Gestión, la ejecución de la política exterior, a la gestión institucional y sectorial, y al cumplimiento de las metas de los planes, programas y proyectos del Ministerio de Relaciones Exteriores, del Fondo Rotatorio y del Sector.</t>
  </si>
  <si>
    <t>OBJETIVO DEL PROCESO: Atender de acuerdo a los requisitos establecidos las solicitudes de los usuarios para los trámites y servicios que presta el Ministerio de Relaciones Exteriores y ejecutar las actividades del Plan Anticorrupción y de Atención al Ciudadano asociadas al proceso de Servicio al Ciudadano.</t>
  </si>
  <si>
    <t>OBJETIVO DEL PROCESO: Suministrar el personal competente para las labores del Ministerio de Relaciones Exteriores y su Fondo Rotatorio, garantizando el desarrollo integral del capital humano, a través del fortalecimiento de las competencias, actitudes, aptitudes y habilidades necesarias y, de este modo, contribuir al cumplimiento efectivo de las metas institucionales, así como ejercer la función disciplinaria sancionadora y preventiva.</t>
  </si>
  <si>
    <t>OBJETIVO DEL PROCESO: Gestionar y administrar la disponibilidad de recursos para el cumplimiento de los objetivos misionales de la Cancillería a través de la Planeación, programación, manejo, giro, control y seguimiento de la ejecución presupuestal de los recursos financieros asignados por el Tesoro Nacional y los recursos propios, así como la elaboración y presentación de los Estados Financieros.</t>
  </si>
  <si>
    <t xml:space="preserve">OBJETIVO DEL PROCESO: Administrar y controlar los bienes y servicios requeridos para el desarrollo efectivo de los procesos del Ministerio de Relaciones Exteriores y su Fondo Rotatorio. </t>
  </si>
  <si>
    <t>OBJETIVO DEL PROCESO: Gestionar de forma oportuna los contratos para la provisión de bienes y servicios requeridos para el desarrollo efectivo de los procesos del Ministerio de Relaciones Exteriores y su Fondo Rotatorio.</t>
  </si>
  <si>
    <t>OBJETIVO DEL PROCESO: Administrar la documentación recibida y/o producida por la Entidad sea física o electrónica, desde su origen hasta su destino final, administrar la documentación del Sistema Integrado de Gestión – SIG, controlar y hacer seguimiento al cumplimiento de las normas y procedimientos establecidos en materia de gestión documental y los recursos bibliográficos asegurando su conservación y posterior utilización por parte de los usuarios internos y externos.</t>
  </si>
  <si>
    <t>OBJETIVO DEL PROCESO: Brindar asesoría y dar concepto sobre temas de derecho público y privado en la legislación nacional sobre actividades realizadas por el Ministerio de Relaciones Exteriores y su Fondo Rotatorio.</t>
  </si>
  <si>
    <t>C1. Verificar la inclusión de cláusulas de confidencialidad en los contratos suscritos entre el Ministerio de Relaciones Exteriores y el (los) Proveedor (es) del Acuerdo Marco de Precios: “Servicios BPO” en las sedes de atención al Público del Ministerio de Relaciones Exteriores al Grupo Interno de Trabajo Centro Integral de Atención al Ciudadano, a través del Coordinador del Centro Integral de Atención al Ciudadano CIAC o quien haga sus veces con el fin de evitar la filtración de la información confidencial o protegida. 
C2. Evaluar mensualmente las interacciones a través de los diferentes canales de información dispuestos por la entidad a través del equipo de calidad del Centro Integral de Atención al Ciudadano, con el fin de evaluar la calidad del servicio y de la información suministrada de acuerdo con lo establecido en el Protocolo de evaluación de interacciones de los orientadores de servicio del CIAC SC-IN-08 y el Protocolo de respuesta de solicitudes a través de diferentes canales de atención del CIAC SC-IN-06. 
C3. El equipo de calidad del GIT CIAC debe incluir en el plan de capacitación al nuevo grupo de agentes  del (de los) Proveedor (es) del Acuerdo Marco de Precios: “Servicios BPO” en las sedes de atención al Público del Ministerio de Relaciones Exteriores del Centro Integral de Atención al Ciudadano la normatividad que rija la protección de datos personales, el índice de información clasificada o reservada de la dependencia, banco de datos y tratamiento de datos en sistemas de información del Ministerio de Relaciones Exteriores con el fin de dar a conocer los lineamientos de esta normatividad contemplada en el procedimiento SC-PT-27 "Atención a Peticiones, Quejas, Reclamos, Sugerencias, Denuncias, y Felicitaciones" y en la normatividad vigente.</t>
  </si>
  <si>
    <t xml:space="preserve">
C1. Asignar siempre, digiturnos para realizar llamados aleatorios por parte de los sustanciadores, de tal forma que ningún extranjero conoce el sustanciador que le será asignado. El objetivo de control es realizar un proceso de estudio trasparente, mitigando el interés personal. (GIT Visas)
C2. Verificar  que los documentos presentados para la solicitud de visado cumplan con los requisitos expuestos en la Resolución de visas vigente; y que a su vez el visado coincida con lo soportado de acuerdo con lo establecido en el procedimiento Expedición de Visas. Responsables: Sustanciador y Autorizador. Registro: Registro: Sistema de Información SITAC. 
C3. Asignar siempre aleatoriamente al autorizador quien firmara digitalmente la visa autorizando su viabilidad. Con el fin de realizar un segundo filtro de verificación de forma trasparente mitigando intereses personales.(GIT Visas)
</t>
  </si>
  <si>
    <t>C1. Fases para el seguimiento a la ejecución de planes (revisión temática, revisión metodológica, aprobación temática y aprobación metodológica) y proyectos, de acuerdo a lo establecido en los procedimientos:SP-PT-02 Seguimiento al Plan de Acción y SP-PT-03 Seguimiento a Proyectos de Inversión,  establecidos por la Oficina Asesora de Planeación y Desarrollo Organizacional
C2. Parametrización de perfiles de usuario para el uso del Sistema, el cual permite el acceso de forma controlada. Responsable de la parametrización: Oficina de Planeación y Desarrollo Organizacional</t>
  </si>
  <si>
    <t>C1. Revisión semestral de la oferta cultural del Ministerio con el fin de verificar  la idoneidad de los terceros que se proponen para participar en iniciativas culturales, educativas y deportivas del Ministerio de acuerdo con el procedimiento "La cultura como herramienta para fortalecer política exterior".
C2. Revisión por parte de la Dirección de Asuntos Culturales de la  idoneidad de los terceros no incluidos en la oferta cultural del Ministerio que se proponen para participar en iniciativas culturales, educativas y deportivas  a través de la verificación de los criterios ténicos establecidos en el formato DP-FO-220 asociado al procedimiento "La cultura como herramienta para fortalecer política exterior" , cuando se presente.
C3  Definición de los requisitos mínimos que debe cumplir el prestador del servicio de enseñanza de español, que serán usados por la Agencia Presidencial de Cooperación para la contratación de una entidad educativa que imparta el curso en el exterior, asociado al procedimiento La cultura como Herramiente para fortalecer la Politica Exterior
C4. Verificación todo el tiempo a los formatos establecidos dentro del procediimiento Gestión de Intercambios como registro, que se encuentren diligenciados de manera clara,  completa, firmados y sirvan como evidencia del cumplimiento de las políticas establecidas en el  Procedimiento Gestión de Intercambios</t>
  </si>
  <si>
    <t>Dirección de América, Dirección de Europa, Dirección de Asia, África y Oceanía, Dirección de Asuntos Políticos Multilaterales, Dirección de Asuntos Económicos, Sociales y Ambientales, Dirección de Cooperación Internacional, Dirección de Derechos Humanos y Derecho Internacional Humanitario, Dirección de Mecanismos de Integración, Concertación Regionales y Dirección de Asuntos Culturales.</t>
  </si>
  <si>
    <t>C1. Verficar, por parte del Grupo Interno de Trabajo de Carrera Diplomática y Administrativa, la fecha de posesión, tipo de planta y ubicación mediante una herramienta en Excel para determinar los funcionarios deben alternar mensualmente, dejando como evidencia el archivo en Excel "Escalafón y alternación".</t>
  </si>
  <si>
    <t xml:space="preserve">C1. Revisar y aprobar el acto adminstrativo a lugar, cada vez que se proyecte el fallo de segunda instancia dentro de un proceso disciplinario, de acuerdo a metodología del procedimiento GJ-PT-01, con la finalidad garantizar la imparcialidad de la decisión. Este control debe ser ejecutado por la Coordinación de Conceptos y Regulación Normativa, la jefatura de la Oficina Jurídica Interna y la Secretaria General.  </t>
  </si>
  <si>
    <t>Intereses particulares por parte de los abogados para favorecerse a si mismo o a terceros. C1
Falta de control en la  ponencia del acto administrativo que resuleve la segunda instancia. C1</t>
  </si>
  <si>
    <t>Vigencia 2019
Abril 29 de 2019
Versión del Mapa: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</si>
</sst>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Narrow"/>
      <family val="2"/>
    </font>
    <font>
      <b/>
      <sz val="12"/>
      <name val="Times New Roman"/>
      <family val="1"/>
    </font>
    <font>
      <b/>
      <sz val="10"/>
      <name val="Arial Narrow"/>
      <family val="2"/>
    </font>
    <font>
      <b/>
      <sz val="12"/>
      <name val="Arial"/>
      <family val="2"/>
    </font>
    <font>
      <b/>
      <sz val="11"/>
      <name val="Arial Narrow"/>
      <family val="2"/>
    </font>
    <font>
      <b/>
      <sz val="8"/>
      <name val="Arial Narrow"/>
      <family val="2"/>
    </font>
    <font>
      <b/>
      <sz val="12"/>
      <name val="Arial Narrow"/>
      <family val="2"/>
    </font>
    <font>
      <b/>
      <sz val="10"/>
      <name val="Arial"/>
      <family val="2"/>
    </font>
    <font>
      <sz val="20"/>
      <name val="Arial Narrow"/>
      <family val="2"/>
    </font>
    <font>
      <i/>
      <sz val="12"/>
      <name val="Arial"/>
      <family val="2"/>
    </font>
    <font>
      <sz val="11"/>
      <name val="Arial"/>
      <family val="2"/>
    </font>
    <font>
      <b/>
      <sz val="11"/>
      <name val="Arial"/>
      <family val="2"/>
    </font>
    <font>
      <b/>
      <sz val="10"/>
      <color indexed="8"/>
      <name val="Arial Narrow"/>
      <family val="2"/>
    </font>
    <font>
      <b/>
      <sz val="9"/>
      <name val="Arial Narrow"/>
      <family val="2"/>
    </font>
    <font>
      <sz val="9"/>
      <name val="Arial Narrow"/>
      <family val="2"/>
    </font>
    <font>
      <sz val="14"/>
      <color indexed="81"/>
      <name val="Tahoma"/>
      <family val="2"/>
    </font>
    <font>
      <b/>
      <sz val="14"/>
      <color indexed="81"/>
      <name val="Tahoma"/>
      <family val="2"/>
    </font>
    <font>
      <u/>
      <sz val="7"/>
      <name val="Arial"/>
      <family val="2"/>
    </font>
    <font>
      <sz val="12"/>
      <name val="LucidaSans"/>
    </font>
    <font>
      <sz val="11"/>
      <name val="Arial Narrow"/>
      <family val="2"/>
    </font>
    <font>
      <sz val="16"/>
      <name val="Arial"/>
      <family val="2"/>
    </font>
    <font>
      <sz val="11"/>
      <color theme="1"/>
      <name val="Calibri"/>
      <family val="2"/>
      <scheme val="minor"/>
    </font>
    <font>
      <u/>
      <sz val="7"/>
      <color theme="10"/>
      <name val="Arial"/>
      <family val="2"/>
    </font>
    <font>
      <sz val="12"/>
      <name val="Arial"/>
      <family val="2"/>
    </font>
    <font>
      <sz val="11"/>
      <color theme="1"/>
      <name val="Arial Narrow"/>
      <family val="2"/>
    </font>
    <font>
      <b/>
      <sz val="8"/>
      <color theme="1"/>
      <name val="Arial Narrow"/>
      <family val="2"/>
    </font>
    <font>
      <sz val="8"/>
      <color indexed="8"/>
      <name val="Arial Narrow"/>
      <family val="2"/>
    </font>
    <font>
      <sz val="8"/>
      <color theme="1"/>
      <name val="Arial Narrow"/>
      <family val="2"/>
    </font>
    <font>
      <sz val="8"/>
      <name val="Arial Narrow"/>
      <family val="2"/>
    </font>
    <font>
      <sz val="8"/>
      <color rgb="FF000000"/>
      <name val="Arial Narrow"/>
      <family val="2"/>
    </font>
    <font>
      <b/>
      <sz val="8"/>
      <color rgb="FF000000"/>
      <name val="Arial Narrow"/>
      <family val="2"/>
    </font>
    <font>
      <b/>
      <sz val="11"/>
      <color rgb="FF333333"/>
      <name val="Arial Narrow"/>
      <family val="2"/>
    </font>
    <font>
      <sz val="11"/>
      <color rgb="FF333333"/>
      <name val="Arial Narrow"/>
      <family val="2"/>
    </font>
    <font>
      <sz val="10"/>
      <color rgb="FFFF0000"/>
      <name val="Arial"/>
      <family val="2"/>
    </font>
    <font>
      <sz val="11"/>
      <color rgb="FFFFC000"/>
      <name val="Arial"/>
      <family val="2"/>
    </font>
  </fonts>
  <fills count="25">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50"/>
        <bgColor indexed="64"/>
      </patternFill>
    </fill>
    <fill>
      <patternFill patternType="solid">
        <fgColor indexed="51"/>
        <bgColor indexed="64"/>
      </patternFill>
    </fill>
    <fill>
      <patternFill patternType="solid">
        <fgColor indexed="10"/>
        <bgColor indexed="64"/>
      </patternFill>
    </fill>
    <fill>
      <patternFill patternType="solid">
        <fgColor rgb="FFFF0000"/>
        <bgColor indexed="64"/>
      </patternFill>
    </fill>
    <fill>
      <patternFill patternType="solid">
        <fgColor rgb="FFFFCC00"/>
        <bgColor indexed="64"/>
      </patternFill>
    </fill>
    <fill>
      <patternFill patternType="solid">
        <fgColor theme="9" tint="-0.249977111117893"/>
        <bgColor indexed="64"/>
      </patternFill>
    </fill>
    <fill>
      <patternFill patternType="solid">
        <fgColor rgb="FF92D050"/>
        <bgColor indexed="64"/>
      </patternFill>
    </fill>
    <fill>
      <patternFill patternType="solid">
        <fgColor rgb="FF00CCFF"/>
        <bgColor rgb="FF000000"/>
      </patternFill>
    </fill>
    <fill>
      <patternFill patternType="solid">
        <fgColor rgb="FF99CCFF"/>
        <bgColor rgb="FF000000"/>
      </patternFill>
    </fill>
    <fill>
      <patternFill patternType="solid">
        <fgColor theme="0"/>
        <bgColor indexed="64"/>
      </patternFill>
    </fill>
    <fill>
      <patternFill patternType="solid">
        <fgColor theme="0"/>
        <bgColor rgb="FF000000"/>
      </patternFill>
    </fill>
    <fill>
      <patternFill patternType="solid">
        <fgColor rgb="FFFFC000"/>
        <bgColor indexed="64"/>
      </patternFill>
    </fill>
    <fill>
      <patternFill patternType="solid">
        <fgColor rgb="FFFFFF00"/>
        <bgColor indexed="64"/>
      </patternFill>
    </fill>
    <fill>
      <patternFill patternType="solid">
        <fgColor rgb="FFFFFF99"/>
        <bgColor rgb="FF000000"/>
      </patternFill>
    </fill>
    <fill>
      <patternFill patternType="solid">
        <fgColor theme="3" tint="0.39997558519241921"/>
        <bgColor indexed="64"/>
      </patternFill>
    </fill>
    <fill>
      <patternFill patternType="solid">
        <fgColor rgb="FF00B050"/>
        <bgColor indexed="64"/>
      </patternFill>
    </fill>
    <fill>
      <patternFill patternType="solid">
        <fgColor rgb="FF99CC00"/>
        <bgColor rgb="FF000000"/>
      </patternFill>
    </fill>
    <fill>
      <patternFill patternType="solid">
        <fgColor rgb="FFFFC000"/>
        <bgColor rgb="FF000000"/>
      </patternFill>
    </fill>
    <fill>
      <patternFill patternType="solid">
        <fgColor rgb="FF538DD5"/>
        <bgColor rgb="FF000000"/>
      </patternFill>
    </fill>
    <fill>
      <patternFill patternType="solid">
        <fgColor rgb="FFFF0000"/>
        <bgColor rgb="FF000000"/>
      </patternFill>
    </fill>
    <fill>
      <patternFill patternType="solid">
        <fgColor theme="6" tint="0.39997558519241921"/>
        <bgColor rgb="FF000000"/>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diagonal/>
    </border>
    <border>
      <left/>
      <right/>
      <top/>
      <bottom style="double">
        <color indexed="64"/>
      </bottom>
      <diagonal/>
    </border>
    <border>
      <left/>
      <right/>
      <top style="double">
        <color indexed="64"/>
      </top>
      <bottom/>
      <diagonal/>
    </border>
  </borders>
  <cellStyleXfs count="13">
    <xf numFmtId="0" fontId="0" fillId="0" borderId="0"/>
    <xf numFmtId="0" fontId="29" fillId="0" borderId="0" applyNumberFormat="0" applyFill="0" applyBorder="0" applyAlignment="0" applyProtection="0">
      <alignment vertical="top"/>
      <protection locked="0"/>
    </xf>
    <xf numFmtId="0" fontId="6" fillId="0" borderId="0"/>
    <xf numFmtId="0" fontId="28" fillId="0" borderId="0"/>
    <xf numFmtId="0" fontId="5" fillId="0" borderId="0"/>
    <xf numFmtId="0" fontId="5"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335">
    <xf numFmtId="0" fontId="0" fillId="0" borderId="0" xfId="0"/>
    <xf numFmtId="0" fontId="9"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0" fillId="0" borderId="0" xfId="0" applyFont="1"/>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4" fillId="3"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0" fillId="0" borderId="3" xfId="0" applyFont="1" applyBorder="1" applyAlignment="1">
      <alignment horizontal="center" vertical="center" wrapText="1"/>
    </xf>
    <xf numFmtId="0" fontId="14" fillId="2" borderId="4" xfId="0" applyFont="1" applyFill="1" applyBorder="1" applyAlignment="1">
      <alignment vertical="center" wrapText="1"/>
    </xf>
    <xf numFmtId="0" fontId="19" fillId="2" borderId="1" xfId="0" applyFont="1" applyFill="1" applyBorder="1" applyAlignment="1">
      <alignment horizontal="center" vertical="center" wrapText="1"/>
    </xf>
    <xf numFmtId="0" fontId="0" fillId="0" borderId="1" xfId="0" applyFont="1" applyBorder="1"/>
    <xf numFmtId="0" fontId="0" fillId="0" borderId="0" xfId="0" applyFont="1" applyFill="1" applyBorder="1" applyAlignment="1"/>
    <xf numFmtId="0" fontId="0" fillId="0" borderId="0" xfId="0" applyFont="1" applyFill="1" applyBorder="1"/>
    <xf numFmtId="0" fontId="20" fillId="0" borderId="0" xfId="0" applyFont="1" applyFill="1" applyBorder="1" applyAlignment="1">
      <alignment horizontal="center" vertical="center"/>
    </xf>
    <xf numFmtId="0" fontId="21" fillId="0" borderId="0" xfId="0" applyFont="1" applyFill="1" applyBorder="1"/>
    <xf numFmtId="0" fontId="17" fillId="0" borderId="0" xfId="0" applyFont="1" applyFill="1" applyBorder="1" applyAlignment="1">
      <alignment vertical="center" wrapText="1"/>
    </xf>
    <xf numFmtId="0" fontId="8" fillId="0" borderId="0" xfId="0" applyFont="1" applyFill="1" applyBorder="1" applyAlignment="1">
      <alignment vertical="center"/>
    </xf>
    <xf numFmtId="0" fontId="11" fillId="0" borderId="0" xfId="0" applyFont="1" applyFill="1" applyBorder="1" applyAlignment="1">
      <alignment vertical="center" wrapText="1"/>
    </xf>
    <xf numFmtId="0" fontId="0" fillId="0" borderId="3" xfId="0" applyFont="1" applyBorder="1"/>
    <xf numFmtId="0" fontId="17" fillId="0" borderId="1" xfId="0" applyFont="1" applyFill="1" applyBorder="1" applyAlignment="1">
      <alignment horizontal="justify" vertical="center" wrapText="1"/>
    </xf>
    <xf numFmtId="0" fontId="17" fillId="0" borderId="1" xfId="0" applyFont="1" applyFill="1" applyBorder="1"/>
    <xf numFmtId="0" fontId="0" fillId="0"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0" fillId="0" borderId="6" xfId="0" applyFont="1" applyBorder="1" applyAlignment="1">
      <alignment vertical="center" wrapText="1"/>
    </xf>
    <xf numFmtId="0" fontId="14" fillId="3" borderId="7"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14" fontId="0" fillId="0" borderId="1" xfId="0" applyNumberFormat="1" applyFont="1" applyBorder="1" applyAlignment="1">
      <alignment horizontal="center" vertical="center" wrapText="1"/>
    </xf>
    <xf numFmtId="0" fontId="17" fillId="0" borderId="0" xfId="0" applyFont="1" applyFill="1" applyBorder="1" applyAlignment="1">
      <alignment horizontal="justify" vertical="center" wrapText="1"/>
    </xf>
    <xf numFmtId="0" fontId="17" fillId="0" borderId="0" xfId="0" applyFont="1" applyFill="1" applyBorder="1"/>
    <xf numFmtId="0" fontId="11" fillId="1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16" fillId="0" borderId="0" xfId="0" applyFont="1" applyFill="1" applyBorder="1" applyAlignment="1">
      <alignment horizontal="justify"/>
    </xf>
    <xf numFmtId="0" fontId="17" fillId="0" borderId="1" xfId="0" applyFont="1" applyFill="1" applyBorder="1" applyAlignment="1">
      <alignment horizontal="center" vertical="center"/>
    </xf>
    <xf numFmtId="0" fontId="11" fillId="11" borderId="1" xfId="0" applyFont="1" applyFill="1" applyBorder="1" applyAlignment="1">
      <alignment horizontal="center" vertical="center" wrapText="1"/>
    </xf>
    <xf numFmtId="0" fontId="11" fillId="12" borderId="1" xfId="0" applyFont="1" applyFill="1" applyBorder="1" applyAlignment="1">
      <alignment horizontal="center" vertical="center" wrapText="1"/>
    </xf>
    <xf numFmtId="0" fontId="11" fillId="12" borderId="3" xfId="0" applyFont="1" applyFill="1" applyBorder="1" applyAlignment="1">
      <alignment horizontal="center" vertical="center"/>
    </xf>
    <xf numFmtId="0" fontId="18" fillId="12" borderId="1" xfId="0" applyFont="1" applyFill="1" applyBorder="1" applyAlignment="1">
      <alignment horizontal="center"/>
    </xf>
    <xf numFmtId="0" fontId="18" fillId="12" borderId="1" xfId="0" applyFont="1" applyFill="1" applyBorder="1" applyAlignment="1">
      <alignment horizontal="center" vertical="center"/>
    </xf>
    <xf numFmtId="0" fontId="17" fillId="0" borderId="1" xfId="0" applyFont="1" applyFill="1" applyBorder="1" applyAlignment="1">
      <alignment vertical="center"/>
    </xf>
    <xf numFmtId="0" fontId="18" fillId="11" borderId="1" xfId="0" applyFont="1" applyFill="1" applyBorder="1" applyAlignment="1">
      <alignment horizontal="center" wrapText="1"/>
    </xf>
    <xf numFmtId="0" fontId="11" fillId="13" borderId="0" xfId="0" applyFont="1" applyFill="1" applyBorder="1" applyAlignment="1">
      <alignment horizontal="center" vertical="center"/>
    </xf>
    <xf numFmtId="0" fontId="15" fillId="14" borderId="0" xfId="0" applyFont="1" applyFill="1" applyBorder="1" applyAlignment="1">
      <alignment horizontal="center" vertical="center"/>
    </xf>
    <xf numFmtId="0" fontId="15" fillId="14" borderId="0" xfId="0" applyFont="1" applyFill="1" applyBorder="1" applyAlignment="1">
      <alignment horizontal="center" vertical="center" wrapText="1"/>
    </xf>
    <xf numFmtId="0" fontId="11" fillId="13" borderId="0" xfId="0" applyFont="1" applyFill="1" applyBorder="1" applyAlignment="1">
      <alignment horizontal="center" vertical="center" wrapText="1"/>
    </xf>
    <xf numFmtId="0" fontId="0" fillId="15" borderId="1" xfId="0" applyFont="1" applyFill="1" applyBorder="1" applyAlignment="1">
      <alignment horizontal="center" vertical="center" wrapText="1"/>
    </xf>
    <xf numFmtId="0" fontId="0" fillId="16" borderId="1" xfId="0" applyFont="1" applyFill="1" applyBorder="1" applyAlignment="1">
      <alignment horizontal="center" vertical="center" wrapText="1"/>
    </xf>
    <xf numFmtId="0" fontId="0" fillId="0" borderId="1" xfId="1" applyFont="1" applyFill="1" applyBorder="1" applyAlignment="1" applyProtection="1">
      <alignment horizontal="center" vertical="center"/>
    </xf>
    <xf numFmtId="0" fontId="17" fillId="0" borderId="1" xfId="0" applyFont="1" applyFill="1" applyBorder="1" applyAlignment="1">
      <alignment horizontal="center" vertical="center" wrapText="1"/>
    </xf>
    <xf numFmtId="0" fontId="0" fillId="0" borderId="1" xfId="0" applyFont="1" applyFill="1" applyBorder="1" applyAlignment="1">
      <alignment vertical="center"/>
    </xf>
    <xf numFmtId="0" fontId="13" fillId="0" borderId="1" xfId="0" applyFont="1" applyFill="1" applyBorder="1" applyAlignment="1">
      <alignment vertical="center"/>
    </xf>
    <xf numFmtId="0" fontId="13" fillId="0" borderId="1" xfId="0" applyFont="1" applyFill="1" applyBorder="1" applyAlignment="1">
      <alignment vertical="center" wrapText="1"/>
    </xf>
    <xf numFmtId="0" fontId="13" fillId="0" borderId="1" xfId="0" applyFont="1" applyFill="1" applyBorder="1" applyAlignment="1">
      <alignment horizontal="right" vertical="center"/>
    </xf>
    <xf numFmtId="0" fontId="7" fillId="0" borderId="1" xfId="0" applyFont="1" applyFill="1" applyBorder="1" applyAlignment="1">
      <alignment vertical="center" wrapText="1"/>
    </xf>
    <xf numFmtId="0" fontId="7" fillId="0" borderId="1" xfId="0" applyFont="1" applyFill="1" applyBorder="1" applyAlignment="1">
      <alignment horizontal="right" vertical="center"/>
    </xf>
    <xf numFmtId="0" fontId="24" fillId="0" borderId="0" xfId="1" applyFont="1" applyFill="1" applyBorder="1" applyAlignment="1" applyProtection="1"/>
    <xf numFmtId="0" fontId="25" fillId="0" borderId="0" xfId="0" applyFont="1" applyFill="1" applyBorder="1"/>
    <xf numFmtId="0" fontId="18" fillId="11" borderId="1" xfId="0" applyFont="1" applyFill="1" applyBorder="1" applyAlignment="1">
      <alignment horizontal="center"/>
    </xf>
    <xf numFmtId="0" fontId="6" fillId="0" borderId="1" xfId="1" applyFont="1" applyFill="1" applyBorder="1" applyAlignment="1" applyProtection="1">
      <alignment horizontal="center" vertical="center"/>
    </xf>
    <xf numFmtId="0" fontId="18" fillId="11" borderId="0" xfId="0" applyFont="1" applyFill="1" applyBorder="1" applyAlignment="1">
      <alignment horizontal="center"/>
    </xf>
    <xf numFmtId="0" fontId="17" fillId="0" borderId="0" xfId="0" applyFont="1" applyFill="1" applyBorder="1" applyAlignment="1">
      <alignment wrapText="1"/>
    </xf>
    <xf numFmtId="0" fontId="26" fillId="0" borderId="1" xfId="0" applyFont="1" applyFill="1" applyBorder="1" applyAlignment="1">
      <alignment horizontal="center" vertical="center" wrapText="1"/>
    </xf>
    <xf numFmtId="0" fontId="7" fillId="0" borderId="8" xfId="0" applyFont="1" applyFill="1" applyBorder="1" applyAlignment="1">
      <alignment vertical="center" wrapText="1"/>
    </xf>
    <xf numFmtId="0" fontId="0" fillId="0" borderId="0" xfId="0" applyFont="1" applyFill="1" applyBorder="1" applyAlignment="1">
      <alignment horizontal="center"/>
    </xf>
    <xf numFmtId="0" fontId="0" fillId="0" borderId="0" xfId="0" applyAlignment="1">
      <alignment horizontal="center"/>
    </xf>
    <xf numFmtId="0" fontId="11" fillId="17" borderId="1" xfId="2" applyFont="1" applyFill="1" applyBorder="1" applyAlignment="1" applyProtection="1">
      <alignment horizontal="center" vertical="center" wrapText="1"/>
    </xf>
    <xf numFmtId="0" fontId="18" fillId="11" borderId="1" xfId="0" applyFont="1" applyFill="1" applyBorder="1" applyAlignment="1">
      <alignment horizontal="center" vertical="center"/>
    </xf>
    <xf numFmtId="0" fontId="18" fillId="11" borderId="1" xfId="0" applyFont="1" applyFill="1" applyBorder="1" applyAlignment="1">
      <alignment horizontal="center" vertical="center" wrapText="1"/>
    </xf>
    <xf numFmtId="0" fontId="11" fillId="17" borderId="2" xfId="2" applyFont="1" applyFill="1" applyBorder="1" applyAlignment="1" applyProtection="1">
      <alignment horizontal="center" vertical="center" wrapText="1"/>
    </xf>
    <xf numFmtId="0" fontId="0" fillId="0" borderId="1" xfId="0" applyFont="1" applyFill="1" applyBorder="1"/>
    <xf numFmtId="0" fontId="30" fillId="0" borderId="0" xfId="0" applyFont="1" applyFill="1" applyBorder="1" applyAlignment="1">
      <alignment horizontal="justify" vertical="justify" wrapText="1"/>
    </xf>
    <xf numFmtId="0" fontId="0" fillId="0" borderId="1" xfId="0" applyFont="1" applyFill="1" applyBorder="1" applyAlignment="1">
      <alignment horizontal="center" vertical="center" wrapText="1"/>
    </xf>
    <xf numFmtId="0" fontId="30" fillId="0" borderId="15" xfId="0" applyFont="1" applyFill="1" applyBorder="1" applyAlignment="1">
      <alignment horizontal="justify" vertical="top" wrapText="1"/>
    </xf>
    <xf numFmtId="0" fontId="30" fillId="0" borderId="0" xfId="0" applyFont="1" applyFill="1" applyBorder="1" applyAlignment="1">
      <alignment horizontal="justify" vertical="top" wrapText="1"/>
    </xf>
    <xf numFmtId="0" fontId="10" fillId="17" borderId="1" xfId="2"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18" fillId="11" borderId="1" xfId="0" applyFont="1" applyFill="1" applyBorder="1" applyAlignment="1">
      <alignment horizontal="center" vertical="center"/>
    </xf>
    <xf numFmtId="0" fontId="18" fillId="11" borderId="1" xfId="0" applyFont="1" applyFill="1" applyBorder="1" applyAlignment="1">
      <alignment horizontal="center" vertical="center" wrapText="1"/>
    </xf>
    <xf numFmtId="0" fontId="18" fillId="11" borderId="0" xfId="0" applyFont="1" applyFill="1" applyBorder="1" applyAlignment="1">
      <alignment horizontal="center" vertical="center"/>
    </xf>
    <xf numFmtId="0" fontId="0" fillId="0" borderId="0" xfId="0" applyFill="1"/>
    <xf numFmtId="0" fontId="31" fillId="0" borderId="0" xfId="4" applyFont="1"/>
    <xf numFmtId="0" fontId="36" fillId="0" borderId="0" xfId="5" applyFont="1" applyFill="1"/>
    <xf numFmtId="0" fontId="37" fillId="0" borderId="0" xfId="5" applyFont="1" applyFill="1" applyAlignment="1">
      <alignment horizontal="center" vertical="center" wrapText="1"/>
    </xf>
    <xf numFmtId="0" fontId="38" fillId="0" borderId="1" xfId="5" applyFont="1" applyFill="1" applyBorder="1" applyAlignment="1">
      <alignment horizontal="center" vertical="center" wrapText="1"/>
    </xf>
    <xf numFmtId="0" fontId="38" fillId="0" borderId="0" xfId="5" applyFont="1" applyFill="1" applyBorder="1" applyAlignment="1">
      <alignment horizontal="center" vertical="center" wrapText="1"/>
    </xf>
    <xf numFmtId="0" fontId="39" fillId="0" borderId="0" xfId="5" applyFont="1" applyFill="1" applyBorder="1" applyAlignment="1">
      <alignment horizontal="justify" vertical="center" wrapText="1"/>
    </xf>
    <xf numFmtId="0" fontId="31" fillId="0" borderId="0" xfId="5" applyFont="1" applyFill="1" applyAlignment="1">
      <alignment horizontal="left" vertical="center" indent="8"/>
    </xf>
    <xf numFmtId="0" fontId="31" fillId="0" borderId="0" xfId="5" applyFont="1" applyFill="1"/>
    <xf numFmtId="0" fontId="35" fillId="13" borderId="1" xfId="5" applyFont="1" applyFill="1" applyBorder="1" applyAlignment="1">
      <alignment vertical="center"/>
    </xf>
    <xf numFmtId="0" fontId="34" fillId="0" borderId="0" xfId="5" applyFont="1" applyFill="1" applyBorder="1" applyAlignment="1">
      <alignment vertical="center" wrapText="1"/>
    </xf>
    <xf numFmtId="0" fontId="34" fillId="0" borderId="37" xfId="5" applyFont="1" applyFill="1" applyBorder="1" applyAlignment="1" applyProtection="1">
      <alignment vertical="center" wrapText="1"/>
    </xf>
    <xf numFmtId="0" fontId="31" fillId="0" borderId="0" xfId="5" applyFont="1"/>
    <xf numFmtId="0" fontId="34" fillId="0" borderId="37" xfId="5" applyFont="1" applyFill="1" applyBorder="1"/>
    <xf numFmtId="0" fontId="0" fillId="0" borderId="1" xfId="0" applyFont="1" applyFill="1" applyBorder="1" applyAlignment="1">
      <alignment horizontal="center" vertical="center" wrapText="1"/>
    </xf>
    <xf numFmtId="0" fontId="10" fillId="17" borderId="1" xfId="2" applyFont="1" applyFill="1" applyBorder="1" applyAlignment="1" applyProtection="1">
      <alignment horizontal="center" vertical="center" wrapText="1"/>
    </xf>
    <xf numFmtId="0" fontId="10" fillId="17" borderId="1" xfId="2" applyFont="1" applyFill="1" applyBorder="1" applyAlignment="1" applyProtection="1">
      <alignment horizontal="center" vertical="center" wrapText="1"/>
    </xf>
    <xf numFmtId="0" fontId="17" fillId="0" borderId="2" xfId="0" applyFont="1" applyFill="1" applyBorder="1" applyAlignment="1">
      <alignment horizontal="center" vertical="center" wrapText="1"/>
    </xf>
    <xf numFmtId="0" fontId="17" fillId="0" borderId="1" xfId="1" applyFont="1" applyFill="1" applyBorder="1" applyAlignment="1" applyProtection="1">
      <alignment horizontal="center" vertical="center"/>
    </xf>
    <xf numFmtId="14" fontId="17" fillId="0" borderId="1" xfId="0" applyNumberFormat="1" applyFont="1" applyFill="1" applyBorder="1" applyAlignment="1">
      <alignment horizontal="center" vertical="center" wrapText="1"/>
    </xf>
    <xf numFmtId="0" fontId="17" fillId="0" borderId="2" xfId="1" applyFont="1" applyFill="1" applyBorder="1" applyAlignment="1" applyProtection="1">
      <alignment horizontal="center" vertical="center"/>
    </xf>
    <xf numFmtId="0" fontId="17" fillId="0" borderId="1" xfId="0" applyFont="1" applyFill="1" applyBorder="1" applyAlignment="1">
      <alignment horizontal="center" vertical="center" wrapText="1"/>
    </xf>
    <xf numFmtId="14" fontId="17" fillId="0" borderId="1"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 xfId="1" applyFont="1" applyFill="1" applyBorder="1" applyAlignment="1" applyProtection="1">
      <alignment horizontal="center" vertical="center"/>
    </xf>
    <xf numFmtId="0" fontId="10" fillId="17" borderId="2" xfId="2" applyFont="1" applyFill="1" applyBorder="1" applyAlignment="1" applyProtection="1">
      <alignment horizontal="center" vertical="center" wrapText="1"/>
    </xf>
    <xf numFmtId="0" fontId="17" fillId="13" borderId="2" xfId="0" applyFont="1" applyFill="1" applyBorder="1" applyAlignment="1">
      <alignment horizontal="center" vertical="center" wrapText="1"/>
    </xf>
    <xf numFmtId="14" fontId="17" fillId="0" borderId="2" xfId="0" applyNumberFormat="1" applyFont="1" applyFill="1" applyBorder="1" applyAlignment="1">
      <alignment horizontal="center" vertical="center" wrapText="1"/>
    </xf>
    <xf numFmtId="0" fontId="30" fillId="0" borderId="0" xfId="0" applyFont="1" applyFill="1" applyBorder="1" applyAlignment="1">
      <alignment horizontal="center" vertical="center" wrapText="1"/>
    </xf>
    <xf numFmtId="0" fontId="17" fillId="0" borderId="0" xfId="1" applyFont="1" applyFill="1" applyBorder="1" applyAlignment="1" applyProtection="1">
      <alignment horizontal="center" vertical="center"/>
    </xf>
    <xf numFmtId="14" fontId="17" fillId="0" borderId="0" xfId="0" applyNumberFormat="1" applyFont="1" applyFill="1" applyBorder="1" applyAlignment="1">
      <alignment horizontal="center" vertical="center" wrapText="1"/>
    </xf>
    <xf numFmtId="0" fontId="7" fillId="0" borderId="3" xfId="0" applyFont="1" applyFill="1" applyBorder="1" applyAlignment="1">
      <alignment vertical="center" wrapText="1"/>
    </xf>
    <xf numFmtId="0" fontId="7" fillId="0" borderId="23" xfId="0" applyFont="1" applyFill="1" applyBorder="1" applyAlignment="1">
      <alignment vertical="center" wrapText="1"/>
    </xf>
    <xf numFmtId="0" fontId="0"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1" applyFont="1" applyFill="1" applyBorder="1" applyAlignment="1" applyProtection="1">
      <alignment horizontal="center" vertical="center"/>
    </xf>
    <xf numFmtId="14"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1" applyFont="1" applyFill="1" applyBorder="1" applyAlignment="1" applyProtection="1">
      <alignment horizontal="center" vertical="center"/>
    </xf>
    <xf numFmtId="14"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1" applyFont="1" applyFill="1" applyBorder="1" applyAlignment="1" applyProtection="1">
      <alignment horizontal="center" vertical="center"/>
    </xf>
    <xf numFmtId="14" fontId="17" fillId="0" borderId="1" xfId="0" applyNumberFormat="1" applyFont="1" applyFill="1" applyBorder="1" applyAlignment="1">
      <alignment horizontal="center" vertical="center" wrapText="1"/>
    </xf>
    <xf numFmtId="0" fontId="17" fillId="0" borderId="2" xfId="0" applyFont="1" applyFill="1" applyBorder="1" applyAlignment="1">
      <alignment horizontal="center" vertical="center" wrapText="1"/>
    </xf>
    <xf numFmtId="14" fontId="17" fillId="0" borderId="2"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1" applyFont="1" applyFill="1" applyBorder="1" applyAlignment="1" applyProtection="1">
      <alignment horizontal="center" vertical="center"/>
    </xf>
    <xf numFmtId="14" fontId="17" fillId="0" borderId="1" xfId="0" applyNumberFormat="1" applyFont="1" applyFill="1" applyBorder="1" applyAlignment="1">
      <alignment horizontal="center" vertical="center" wrapText="1"/>
    </xf>
    <xf numFmtId="0" fontId="17" fillId="0" borderId="1" xfId="9" applyFont="1" applyFill="1" applyBorder="1" applyAlignment="1">
      <alignment horizontal="center" vertical="center" wrapText="1"/>
    </xf>
    <xf numFmtId="0" fontId="17" fillId="0" borderId="1" xfId="2" applyFont="1" applyFill="1" applyBorder="1" applyAlignment="1">
      <alignment horizontal="center" vertical="center" wrapText="1"/>
    </xf>
    <xf numFmtId="0" fontId="17" fillId="0" borderId="1" xfId="1" applyFont="1" applyFill="1" applyBorder="1" applyAlignment="1" applyProtection="1">
      <alignment horizontal="center" vertical="center" wrapText="1"/>
    </xf>
    <xf numFmtId="0" fontId="30" fillId="0" borderId="0" xfId="1" applyFont="1" applyFill="1" applyBorder="1" applyAlignment="1" applyProtection="1">
      <alignment horizontal="center" vertical="center"/>
    </xf>
    <xf numFmtId="14" fontId="30" fillId="0" borderId="0" xfId="0" applyNumberFormat="1" applyFont="1" applyFill="1" applyBorder="1" applyAlignment="1">
      <alignment horizontal="center" vertical="center" wrapText="1"/>
    </xf>
    <xf numFmtId="0" fontId="17" fillId="0" borderId="1" xfId="2" quotePrefix="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0"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8" xfId="0" applyFont="1" applyFill="1" applyBorder="1" applyAlignment="1">
      <alignment horizontal="left" vertical="center" wrapText="1"/>
    </xf>
    <xf numFmtId="0" fontId="7" fillId="0" borderId="8" xfId="0" applyFont="1" applyFill="1" applyBorder="1" applyAlignment="1">
      <alignment horizontal="center" vertical="center" wrapText="1"/>
    </xf>
    <xf numFmtId="0" fontId="7" fillId="0" borderId="23"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25" xfId="0" applyFont="1" applyFill="1" applyBorder="1" applyAlignment="1">
      <alignment horizontal="center" vertical="center"/>
    </xf>
    <xf numFmtId="0" fontId="10" fillId="10" borderId="26" xfId="0" applyFont="1" applyFill="1" applyBorder="1" applyAlignment="1">
      <alignment horizontal="center" vertical="center" wrapText="1"/>
    </xf>
    <xf numFmtId="0" fontId="10" fillId="10" borderId="6" xfId="0" applyFont="1" applyFill="1" applyBorder="1" applyAlignment="1">
      <alignment horizontal="center" vertical="center" wrapText="1"/>
    </xf>
    <xf numFmtId="0" fontId="10" fillId="15" borderId="27" xfId="0" applyFont="1" applyFill="1" applyBorder="1" applyAlignment="1">
      <alignment horizontal="center" vertical="center" wrapText="1"/>
    </xf>
    <xf numFmtId="0" fontId="10" fillId="15" borderId="6" xfId="0" applyFont="1" applyFill="1" applyBorder="1" applyAlignment="1">
      <alignment horizontal="center" vertical="center" wrapText="1"/>
    </xf>
    <xf numFmtId="0" fontId="10" fillId="15" borderId="28" xfId="0" applyFont="1" applyFill="1" applyBorder="1" applyAlignment="1">
      <alignment horizontal="center" vertical="center" wrapText="1"/>
    </xf>
    <xf numFmtId="0" fontId="10" fillId="18" borderId="27" xfId="0" applyFont="1" applyFill="1" applyBorder="1" applyAlignment="1">
      <alignment horizontal="center" vertical="center" wrapText="1"/>
    </xf>
    <xf numFmtId="0" fontId="10" fillId="18" borderId="6" xfId="0" applyFont="1" applyFill="1" applyBorder="1" applyAlignment="1">
      <alignment horizontal="center" vertical="center" wrapText="1"/>
    </xf>
    <xf numFmtId="0" fontId="10" fillId="7" borderId="29" xfId="0" applyFont="1" applyFill="1" applyBorder="1" applyAlignment="1">
      <alignment horizontal="center" vertical="center" wrapText="1"/>
    </xf>
    <xf numFmtId="0" fontId="10" fillId="19" borderId="30" xfId="0" applyFont="1" applyFill="1" applyBorder="1" applyAlignment="1">
      <alignment horizontal="center" vertical="center" wrapText="1"/>
    </xf>
    <xf numFmtId="0" fontId="10" fillId="19" borderId="18" xfId="0" applyFont="1" applyFill="1" applyBorder="1" applyAlignment="1">
      <alignment horizontal="center" vertical="center" wrapText="1"/>
    </xf>
    <xf numFmtId="0" fontId="10" fillId="19" borderId="20" xfId="0" applyFont="1" applyFill="1" applyBorder="1" applyAlignment="1">
      <alignment horizontal="center" vertical="center" wrapText="1"/>
    </xf>
    <xf numFmtId="0" fontId="14" fillId="2" borderId="12" xfId="2" applyFont="1" applyFill="1" applyBorder="1" applyAlignment="1">
      <alignment horizontal="center" vertical="center" wrapText="1"/>
    </xf>
    <xf numFmtId="0" fontId="14" fillId="2" borderId="1" xfId="2" applyFont="1" applyFill="1" applyBorder="1" applyAlignment="1">
      <alignment horizontal="center" vertical="center" wrapText="1"/>
    </xf>
    <xf numFmtId="0" fontId="14" fillId="2" borderId="2" xfId="2"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9" fillId="2" borderId="12" xfId="2" applyFont="1" applyFill="1" applyBorder="1" applyAlignment="1" applyProtection="1">
      <alignment horizontal="center" vertical="center" wrapText="1"/>
    </xf>
    <xf numFmtId="0" fontId="9" fillId="2" borderId="1" xfId="2" applyFont="1" applyFill="1" applyBorder="1" applyAlignment="1" applyProtection="1">
      <alignment horizontal="center" vertical="center" wrapText="1"/>
    </xf>
    <xf numFmtId="0" fontId="9" fillId="4" borderId="12" xfId="2" applyFont="1" applyFill="1" applyBorder="1" applyAlignment="1" applyProtection="1">
      <alignment horizontal="center" vertical="center" wrapText="1"/>
    </xf>
    <xf numFmtId="0" fontId="9" fillId="4" borderId="13" xfId="2" applyFont="1" applyFill="1" applyBorder="1" applyAlignment="1" applyProtection="1">
      <alignment horizontal="center" vertical="center" wrapText="1"/>
    </xf>
    <xf numFmtId="0" fontId="9" fillId="4" borderId="1" xfId="2" applyFont="1" applyFill="1" applyBorder="1" applyAlignment="1" applyProtection="1">
      <alignment horizontal="center" vertical="center" wrapText="1"/>
    </xf>
    <xf numFmtId="0" fontId="9" fillId="4" borderId="9" xfId="2" applyFont="1" applyFill="1" applyBorder="1" applyAlignment="1" applyProtection="1">
      <alignment horizontal="center" vertical="center" wrapText="1"/>
    </xf>
    <xf numFmtId="0" fontId="9" fillId="2" borderId="1" xfId="0" applyFont="1" applyFill="1" applyBorder="1" applyAlignment="1">
      <alignment horizontal="center" vertical="center" wrapText="1"/>
    </xf>
    <xf numFmtId="0" fontId="0" fillId="0" borderId="1" xfId="0" applyBorder="1"/>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0" fillId="0" borderId="0" xfId="0" applyBorder="1" applyAlignment="1">
      <alignment horizontal="center" vertical="center" wrapText="1"/>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0" fillId="0" borderId="4" xfId="0" applyBorder="1" applyAlignment="1">
      <alignment horizontal="center" vertical="center" wrapText="1"/>
    </xf>
    <xf numFmtId="0" fontId="0" fillId="0" borderId="20" xfId="0" applyBorder="1" applyAlignment="1">
      <alignment horizontal="center" vertical="center" wrapText="1"/>
    </xf>
    <xf numFmtId="0" fontId="18" fillId="2" borderId="1"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0" fillId="0" borderId="1" xfId="0" applyFont="1" applyBorder="1" applyAlignment="1">
      <alignment horizontal="center" vertical="center" wrapText="1"/>
    </xf>
    <xf numFmtId="0" fontId="9" fillId="2" borderId="1"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14" fillId="10" borderId="10" xfId="0" applyFont="1" applyFill="1" applyBorder="1" applyAlignment="1">
      <alignment horizontal="center"/>
    </xf>
    <xf numFmtId="0" fontId="14" fillId="10" borderId="11" xfId="0" applyFont="1" applyFill="1" applyBorder="1" applyAlignment="1">
      <alignment horizontal="center"/>
    </xf>
    <xf numFmtId="0" fontId="14" fillId="2" borderId="2" xfId="0" applyFont="1" applyFill="1" applyBorder="1" applyAlignment="1">
      <alignment horizontal="center" vertical="center" wrapText="1"/>
    </xf>
    <xf numFmtId="0" fontId="12" fillId="2" borderId="1" xfId="2" applyFont="1" applyFill="1" applyBorder="1" applyAlignment="1" applyProtection="1">
      <alignment horizontal="center" vertical="center" wrapText="1"/>
    </xf>
    <xf numFmtId="0" fontId="9" fillId="2" borderId="1" xfId="2" applyFont="1" applyFill="1" applyBorder="1" applyAlignment="1">
      <alignment horizontal="center" vertical="center" wrapText="1"/>
    </xf>
    <xf numFmtId="0" fontId="9" fillId="4" borderId="11" xfId="2" applyFont="1" applyFill="1" applyBorder="1" applyAlignment="1" applyProtection="1">
      <alignment horizontal="center" vertical="center" wrapText="1"/>
    </xf>
    <xf numFmtId="0" fontId="0"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0" fillId="15" borderId="2" xfId="0" applyFont="1" applyFill="1" applyBorder="1" applyAlignment="1">
      <alignment horizontal="center" vertical="center" wrapText="1"/>
    </xf>
    <xf numFmtId="0" fontId="0" fillId="15" borderId="5" xfId="0" applyFont="1" applyFill="1" applyBorder="1" applyAlignment="1">
      <alignment horizontal="center" vertical="center" wrapText="1"/>
    </xf>
    <xf numFmtId="0" fontId="0" fillId="15" borderId="8"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1" applyFont="1" applyBorder="1" applyAlignment="1" applyProtection="1">
      <alignment horizontal="center" vertical="center"/>
    </xf>
    <xf numFmtId="0" fontId="0" fillId="0" borderId="1"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8" xfId="0" applyFont="1" applyBorder="1" applyAlignment="1">
      <alignment horizontal="center" vertical="center" wrapText="1"/>
    </xf>
    <xf numFmtId="0" fontId="0" fillId="7" borderId="2"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0" fillId="7" borderId="8" xfId="0" applyFont="1" applyFill="1" applyBorder="1" applyAlignment="1">
      <alignment horizontal="center" vertical="center" wrapText="1"/>
    </xf>
    <xf numFmtId="0" fontId="0" fillId="0" borderId="2" xfId="1" applyFont="1" applyBorder="1" applyAlignment="1" applyProtection="1">
      <alignment horizontal="center" vertical="center"/>
    </xf>
    <xf numFmtId="0" fontId="0" fillId="0" borderId="5" xfId="1" applyFont="1" applyBorder="1" applyAlignment="1" applyProtection="1">
      <alignment horizontal="center" vertical="center"/>
    </xf>
    <xf numFmtId="0" fontId="0" fillId="0" borderId="8" xfId="1" applyFont="1" applyBorder="1" applyAlignment="1" applyProtection="1">
      <alignment horizontal="center" vertical="center"/>
    </xf>
    <xf numFmtId="0" fontId="17" fillId="0" borderId="1" xfId="0" applyFont="1" applyBorder="1" applyAlignment="1">
      <alignment horizontal="center" vertical="center" wrapText="1"/>
    </xf>
    <xf numFmtId="0" fontId="0" fillId="7" borderId="1" xfId="0" applyFont="1" applyFill="1" applyBorder="1" applyAlignment="1">
      <alignment horizontal="center" vertical="center" wrapText="1"/>
    </xf>
    <xf numFmtId="0" fontId="0" fillId="15" borderId="1" xfId="0" applyFont="1" applyFill="1" applyBorder="1" applyAlignment="1">
      <alignment horizontal="center" vertical="center" wrapText="1"/>
    </xf>
    <xf numFmtId="0" fontId="39" fillId="0" borderId="1" xfId="5" applyFont="1" applyFill="1" applyBorder="1" applyAlignment="1">
      <alignment horizontal="justify" vertical="center" wrapText="1"/>
    </xf>
    <xf numFmtId="0" fontId="35" fillId="0" borderId="3" xfId="5" applyFont="1" applyFill="1" applyBorder="1" applyAlignment="1">
      <alignment horizontal="center" vertical="center"/>
    </xf>
    <xf numFmtId="0" fontId="35" fillId="0" borderId="11" xfId="5" applyFont="1" applyFill="1" applyBorder="1" applyAlignment="1">
      <alignment horizontal="center" vertical="center"/>
    </xf>
    <xf numFmtId="0" fontId="35" fillId="0" borderId="1" xfId="5" applyFont="1" applyFill="1" applyBorder="1" applyAlignment="1">
      <alignment horizontal="left" vertical="center"/>
    </xf>
    <xf numFmtId="0" fontId="35" fillId="0" borderId="38" xfId="5" applyFont="1" applyFill="1" applyBorder="1" applyAlignment="1">
      <alignment horizontal="center" vertical="center"/>
    </xf>
    <xf numFmtId="0" fontId="38" fillId="0" borderId="1" xfId="5" applyFont="1" applyFill="1" applyBorder="1" applyAlignment="1">
      <alignment horizontal="center" vertical="center"/>
    </xf>
    <xf numFmtId="0" fontId="31" fillId="0" borderId="0" xfId="4" applyFont="1" applyAlignment="1">
      <alignment horizontal="center"/>
    </xf>
    <xf numFmtId="0" fontId="31" fillId="0" borderId="4" xfId="4" applyFont="1" applyBorder="1" applyAlignment="1">
      <alignment horizontal="center"/>
    </xf>
    <xf numFmtId="0" fontId="32" fillId="0" borderId="0" xfId="5" applyFont="1" applyFill="1" applyAlignment="1" applyProtection="1">
      <alignment horizontal="right" vertical="center" wrapText="1"/>
    </xf>
    <xf numFmtId="0" fontId="32" fillId="0" borderId="4" xfId="5" applyFont="1" applyFill="1" applyBorder="1" applyAlignment="1" applyProtection="1">
      <alignment horizontal="right" vertical="center" wrapText="1"/>
    </xf>
    <xf numFmtId="0" fontId="34" fillId="0" borderId="3" xfId="5" applyFont="1" applyFill="1" applyBorder="1" applyAlignment="1" applyProtection="1">
      <alignment horizontal="left" vertical="center" wrapText="1"/>
    </xf>
    <xf numFmtId="0" fontId="34" fillId="0" borderId="11" xfId="5" applyFont="1" applyFill="1" applyBorder="1" applyAlignment="1" applyProtection="1">
      <alignment horizontal="left" vertical="center" wrapText="1"/>
    </xf>
    <xf numFmtId="0" fontId="34" fillId="0" borderId="3" xfId="5" applyFont="1" applyFill="1" applyBorder="1" applyAlignment="1" applyProtection="1">
      <alignment horizontal="center" vertical="center" wrapText="1"/>
    </xf>
    <xf numFmtId="0" fontId="34" fillId="0" borderId="31" xfId="5" applyFont="1" applyFill="1" applyBorder="1" applyAlignment="1" applyProtection="1">
      <alignment horizontal="center" vertical="center" wrapText="1"/>
    </xf>
    <xf numFmtId="0" fontId="34" fillId="0" borderId="11" xfId="5" applyFont="1" applyFill="1" applyBorder="1" applyAlignment="1" applyProtection="1">
      <alignment horizontal="center" vertical="center" wrapText="1"/>
    </xf>
    <xf numFmtId="0" fontId="35" fillId="0" borderId="3" xfId="5" applyFont="1" applyFill="1" applyBorder="1" applyAlignment="1" applyProtection="1">
      <alignment horizontal="left" vertical="center" wrapText="1"/>
    </xf>
    <xf numFmtId="0" fontId="35" fillId="0" borderId="11" xfId="5" applyFont="1" applyFill="1" applyBorder="1" applyAlignment="1" applyProtection="1">
      <alignment horizontal="left" vertical="center" wrapText="1"/>
    </xf>
    <xf numFmtId="0" fontId="37" fillId="0" borderId="0" xfId="5" applyFont="1" applyFill="1" applyAlignment="1">
      <alignment horizontal="center" vertical="center" wrapText="1"/>
    </xf>
    <xf numFmtId="0" fontId="38" fillId="0" borderId="1" xfId="5" applyFont="1" applyFill="1" applyBorder="1" applyAlignment="1">
      <alignment horizontal="center" vertical="center" wrapText="1"/>
    </xf>
    <xf numFmtId="0" fontId="27" fillId="0" borderId="1" xfId="0" applyFont="1" applyFill="1" applyBorder="1" applyAlignment="1">
      <alignment horizontal="center" vertical="center"/>
    </xf>
    <xf numFmtId="0" fontId="0" fillId="0" borderId="4" xfId="0" applyFont="1" applyFill="1" applyBorder="1" applyAlignment="1">
      <alignment horizontal="center" vertical="center"/>
    </xf>
    <xf numFmtId="0" fontId="13" fillId="0" borderId="0" xfId="0" applyFont="1" applyFill="1" applyBorder="1" applyAlignment="1">
      <alignment horizontal="center"/>
    </xf>
    <xf numFmtId="0" fontId="7" fillId="0" borderId="0" xfId="0" applyFont="1" applyFill="1" applyBorder="1" applyAlignment="1">
      <alignment horizontal="center" vertical="top"/>
    </xf>
    <xf numFmtId="0" fontId="7" fillId="0" borderId="4" xfId="0" applyFont="1" applyFill="1" applyBorder="1" applyAlignment="1">
      <alignment horizontal="center" vertical="top"/>
    </xf>
    <xf numFmtId="0" fontId="0" fillId="0" borderId="1" xfId="0" applyFont="1" applyFill="1" applyBorder="1" applyAlignment="1">
      <alignment horizontal="right" vertical="center" wrapText="1"/>
    </xf>
    <xf numFmtId="0" fontId="27" fillId="0" borderId="17"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35" xfId="0" applyFont="1" applyFill="1" applyBorder="1" applyAlignment="1">
      <alignment horizontal="center" vertical="center"/>
    </xf>
    <xf numFmtId="0" fontId="10" fillId="21" borderId="1" xfId="0" applyFont="1" applyFill="1" applyBorder="1" applyAlignment="1">
      <alignment horizontal="center" vertical="center" wrapText="1"/>
    </xf>
    <xf numFmtId="0" fontId="10" fillId="22" borderId="3" xfId="0" applyFont="1" applyFill="1" applyBorder="1" applyAlignment="1">
      <alignment horizontal="center" vertical="center" wrapText="1"/>
    </xf>
    <xf numFmtId="0" fontId="10" fillId="22" borderId="31" xfId="0" applyFont="1" applyFill="1" applyBorder="1" applyAlignment="1">
      <alignment horizontal="center" vertical="center" wrapText="1"/>
    </xf>
    <xf numFmtId="0" fontId="10" fillId="22" borderId="11" xfId="0" applyFont="1" applyFill="1" applyBorder="1" applyAlignment="1">
      <alignment horizontal="center" vertical="center" wrapText="1"/>
    </xf>
    <xf numFmtId="0" fontId="10" fillId="17" borderId="2" xfId="0" applyFont="1" applyFill="1" applyBorder="1" applyAlignment="1">
      <alignment horizontal="center" vertical="center" wrapText="1"/>
    </xf>
    <xf numFmtId="0" fontId="10" fillId="17" borderId="5" xfId="0" applyFont="1" applyFill="1" applyBorder="1" applyAlignment="1">
      <alignment horizontal="center" vertical="center" wrapText="1"/>
    </xf>
    <xf numFmtId="0" fontId="10" fillId="17" borderId="8" xfId="0" applyFont="1" applyFill="1" applyBorder="1" applyAlignment="1">
      <alignment horizontal="center" vertical="center" wrapText="1"/>
    </xf>
    <xf numFmtId="0" fontId="10" fillId="23" borderId="1" xfId="0" applyFont="1" applyFill="1" applyBorder="1" applyAlignment="1">
      <alignment horizontal="center" vertical="center" wrapText="1"/>
    </xf>
    <xf numFmtId="0" fontId="10" fillId="24" borderId="1" xfId="0" applyFont="1" applyFill="1" applyBorder="1" applyAlignment="1">
      <alignment horizontal="center" vertical="center" wrapText="1"/>
    </xf>
    <xf numFmtId="0" fontId="10" fillId="17" borderId="1" xfId="2" applyFont="1" applyFill="1" applyBorder="1" applyAlignment="1">
      <alignment horizontal="center" vertical="center" wrapText="1"/>
    </xf>
    <xf numFmtId="0" fontId="10" fillId="17" borderId="1" xfId="2" applyFont="1" applyFill="1" applyBorder="1" applyAlignment="1" applyProtection="1">
      <alignment horizontal="center" vertical="center" wrapText="1"/>
    </xf>
    <xf numFmtId="0" fontId="10" fillId="17" borderId="1" xfId="0" applyFont="1" applyFill="1" applyBorder="1" applyAlignment="1">
      <alignment horizontal="center" vertical="center" wrapText="1"/>
    </xf>
    <xf numFmtId="0" fontId="10" fillId="20" borderId="1" xfId="2" applyFont="1" applyFill="1" applyBorder="1" applyAlignment="1" applyProtection="1">
      <alignment horizontal="center" vertical="center" wrapText="1"/>
    </xf>
    <xf numFmtId="0" fontId="17" fillId="0" borderId="2"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35" fillId="0" borderId="38" xfId="5" applyFont="1" applyFill="1" applyBorder="1" applyAlignment="1">
      <alignment vertical="center"/>
    </xf>
    <xf numFmtId="0" fontId="17" fillId="0" borderId="2" xfId="1" applyFont="1" applyFill="1" applyBorder="1" applyAlignment="1" applyProtection="1">
      <alignment horizontal="center" vertical="center"/>
    </xf>
    <xf numFmtId="0" fontId="17" fillId="0" borderId="5" xfId="1" applyFont="1" applyFill="1" applyBorder="1" applyAlignment="1" applyProtection="1">
      <alignment horizontal="center" vertical="center"/>
    </xf>
    <xf numFmtId="0" fontId="17" fillId="0" borderId="8" xfId="1" applyFont="1" applyFill="1" applyBorder="1" applyAlignment="1" applyProtection="1">
      <alignment horizontal="center" vertical="center"/>
    </xf>
    <xf numFmtId="0" fontId="17" fillId="0" borderId="1" xfId="1" applyFont="1" applyFill="1" applyBorder="1" applyAlignment="1" applyProtection="1">
      <alignment horizontal="center" vertical="center"/>
    </xf>
    <xf numFmtId="14" fontId="17" fillId="0" borderId="1" xfId="0" applyNumberFormat="1" applyFont="1" applyFill="1" applyBorder="1" applyAlignment="1">
      <alignment horizontal="center" vertical="center" wrapText="1"/>
    </xf>
    <xf numFmtId="0" fontId="17" fillId="0" borderId="2" xfId="1" applyFont="1" applyFill="1" applyBorder="1" applyAlignment="1" applyProtection="1">
      <alignment horizontal="center" vertical="center" wrapText="1"/>
    </xf>
    <xf numFmtId="0" fontId="17" fillId="0" borderId="5" xfId="1" applyFont="1" applyFill="1" applyBorder="1" applyAlignment="1" applyProtection="1">
      <alignment horizontal="center" vertical="center" wrapText="1"/>
    </xf>
    <xf numFmtId="0" fontId="17" fillId="0" borderId="8" xfId="1" applyFont="1" applyFill="1" applyBorder="1" applyAlignment="1" applyProtection="1">
      <alignment horizontal="center" vertical="center" wrapText="1"/>
    </xf>
    <xf numFmtId="0" fontId="0" fillId="0" borderId="15" xfId="0" applyFont="1" applyFill="1" applyBorder="1" applyAlignment="1">
      <alignment horizontal="right" vertical="center" wrapText="1"/>
    </xf>
    <xf numFmtId="0" fontId="10" fillId="20" borderId="2" xfId="2" applyFont="1" applyFill="1" applyBorder="1" applyAlignment="1" applyProtection="1">
      <alignment horizontal="center" vertical="center" wrapText="1"/>
    </xf>
    <xf numFmtId="0" fontId="10" fillId="17" borderId="2" xfId="2" applyFont="1" applyFill="1" applyBorder="1" applyAlignment="1">
      <alignment horizontal="center" vertical="center" wrapText="1"/>
    </xf>
    <xf numFmtId="0" fontId="17" fillId="13" borderId="2"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0" borderId="1" xfId="2" applyFont="1" applyFill="1" applyBorder="1" applyAlignment="1">
      <alignment horizontal="center" vertical="center" wrapText="1"/>
    </xf>
    <xf numFmtId="14" fontId="17" fillId="0" borderId="2" xfId="0" applyNumberFormat="1" applyFont="1" applyFill="1" applyBorder="1" applyAlignment="1">
      <alignment horizontal="center" vertical="center" wrapText="1"/>
    </xf>
    <xf numFmtId="14" fontId="17" fillId="0" borderId="8" xfId="0" applyNumberFormat="1" applyFont="1" applyFill="1" applyBorder="1" applyAlignment="1">
      <alignment horizontal="center" vertical="center" wrapText="1"/>
    </xf>
    <xf numFmtId="0" fontId="10" fillId="22" borderId="1" xfId="0" applyFont="1" applyFill="1" applyBorder="1" applyAlignment="1">
      <alignment horizontal="center" vertical="center" wrapText="1"/>
    </xf>
    <xf numFmtId="14" fontId="17" fillId="0" borderId="5" xfId="0" applyNumberFormat="1" applyFont="1" applyFill="1" applyBorder="1" applyAlignment="1">
      <alignment horizontal="center" vertical="center" wrapText="1"/>
    </xf>
    <xf numFmtId="0" fontId="8" fillId="13" borderId="0" xfId="0" applyFont="1" applyFill="1" applyBorder="1" applyAlignment="1">
      <alignment horizontal="center" vertical="center"/>
    </xf>
    <xf numFmtId="0" fontId="13" fillId="14" borderId="0" xfId="0" applyFont="1" applyFill="1" applyBorder="1" applyAlignment="1">
      <alignment horizontal="center" vertical="center" wrapText="1"/>
    </xf>
    <xf numFmtId="0" fontId="30" fillId="0" borderId="15" xfId="0" applyFont="1" applyFill="1" applyBorder="1" applyAlignment="1">
      <alignment horizontal="justify" vertical="top" wrapText="1"/>
    </xf>
    <xf numFmtId="0" fontId="30" fillId="0" borderId="0" xfId="0" applyFont="1" applyFill="1" applyBorder="1" applyAlignment="1">
      <alignment horizontal="justify" vertical="top" wrapText="1"/>
    </xf>
    <xf numFmtId="0" fontId="11" fillId="11" borderId="3" xfId="0" applyFont="1" applyFill="1" applyBorder="1" applyAlignment="1">
      <alignment horizontal="center" vertical="center" wrapText="1"/>
    </xf>
    <xf numFmtId="0" fontId="11" fillId="11" borderId="31" xfId="0" applyFont="1" applyFill="1" applyBorder="1" applyAlignment="1">
      <alignment horizontal="center" vertical="center" wrapText="1"/>
    </xf>
    <xf numFmtId="0" fontId="18" fillId="11" borderId="1" xfId="0" applyFont="1" applyFill="1" applyBorder="1" applyAlignment="1">
      <alignment horizontal="center" vertical="center"/>
    </xf>
    <xf numFmtId="0" fontId="11" fillId="11" borderId="3" xfId="0" applyFont="1" applyFill="1" applyBorder="1" applyAlignment="1">
      <alignment horizontal="center" vertical="center"/>
    </xf>
    <xf numFmtId="0" fontId="11" fillId="11" borderId="31" xfId="0" applyFont="1" applyFill="1" applyBorder="1" applyAlignment="1">
      <alignment horizontal="center" vertical="center"/>
    </xf>
    <xf numFmtId="0" fontId="11" fillId="11" borderId="11" xfId="0" applyFont="1" applyFill="1" applyBorder="1" applyAlignment="1">
      <alignment horizontal="center" vertical="center"/>
    </xf>
    <xf numFmtId="0" fontId="11" fillId="0" borderId="1" xfId="0" applyFont="1" applyFill="1" applyBorder="1" applyAlignment="1">
      <alignment horizontal="center" vertical="center" wrapText="1"/>
    </xf>
    <xf numFmtId="0" fontId="18" fillId="11" borderId="1" xfId="0" applyFont="1" applyFill="1" applyBorder="1" applyAlignment="1">
      <alignment horizontal="center" vertical="center" wrapText="1"/>
    </xf>
    <xf numFmtId="0" fontId="35" fillId="0" borderId="3" xfId="5" applyFont="1" applyFill="1" applyBorder="1" applyAlignment="1">
      <alignment horizontal="left" vertical="center"/>
    </xf>
    <xf numFmtId="0" fontId="35" fillId="0" borderId="11" xfId="5" applyFont="1" applyFill="1" applyBorder="1" applyAlignment="1">
      <alignment horizontal="left" vertical="center"/>
    </xf>
    <xf numFmtId="0" fontId="13" fillId="17" borderId="5" xfId="0" applyFont="1" applyFill="1" applyBorder="1" applyAlignment="1">
      <alignment horizontal="center" vertical="center" wrapText="1"/>
    </xf>
    <xf numFmtId="0" fontId="13" fillId="17" borderId="8" xfId="0" applyFont="1" applyFill="1" applyBorder="1" applyAlignment="1">
      <alignment horizontal="center" vertical="center" wrapText="1"/>
    </xf>
    <xf numFmtId="0" fontId="10" fillId="17" borderId="5" xfId="2" applyFont="1" applyFill="1" applyBorder="1" applyAlignment="1">
      <alignment horizontal="center" vertical="center" wrapText="1"/>
    </xf>
    <xf numFmtId="0" fontId="10" fillId="17" borderId="8" xfId="2" applyFont="1" applyFill="1" applyBorder="1" applyAlignment="1">
      <alignment horizontal="center" vertical="center" wrapText="1"/>
    </xf>
    <xf numFmtId="0" fontId="7" fillId="0" borderId="1" xfId="2" applyFont="1" applyFill="1" applyBorder="1" applyAlignment="1" applyProtection="1">
      <alignment horizontal="center" vertical="center" wrapText="1"/>
    </xf>
    <xf numFmtId="0" fontId="13" fillId="17" borderId="8" xfId="2" applyFont="1" applyFill="1" applyBorder="1" applyAlignment="1" applyProtection="1">
      <alignment horizontal="center" vertical="center" wrapText="1"/>
    </xf>
    <xf numFmtId="0" fontId="13" fillId="20" borderId="8" xfId="2" applyFont="1" applyFill="1" applyBorder="1" applyAlignment="1" applyProtection="1">
      <alignment horizontal="center" vertical="center" wrapText="1"/>
    </xf>
    <xf numFmtId="0" fontId="11" fillId="20" borderId="5" xfId="2" applyFont="1" applyFill="1" applyBorder="1" applyAlignment="1" applyProtection="1">
      <alignment horizontal="center" vertical="center" wrapText="1"/>
    </xf>
    <xf numFmtId="0" fontId="11" fillId="17" borderId="5" xfId="2" applyFont="1" applyFill="1" applyBorder="1" applyAlignment="1">
      <alignment horizontal="center" vertical="center" wrapText="1"/>
    </xf>
    <xf numFmtId="0" fontId="10" fillId="21" borderId="23" xfId="0" applyFont="1" applyFill="1" applyBorder="1" applyAlignment="1">
      <alignment horizontal="center" vertical="center" wrapText="1"/>
    </xf>
    <xf numFmtId="0" fontId="10" fillId="21" borderId="4" xfId="0" applyFont="1" applyFill="1" applyBorder="1" applyAlignment="1">
      <alignment horizontal="center" vertical="center" wrapText="1"/>
    </xf>
    <xf numFmtId="0" fontId="10" fillId="21" borderId="20" xfId="0" applyFont="1" applyFill="1" applyBorder="1" applyAlignment="1">
      <alignment horizontal="center" vertical="center" wrapText="1"/>
    </xf>
    <xf numFmtId="0" fontId="10" fillId="22" borderId="8" xfId="0" applyFont="1" applyFill="1" applyBorder="1" applyAlignment="1">
      <alignment horizontal="center" vertical="center" wrapText="1"/>
    </xf>
    <xf numFmtId="0" fontId="10" fillId="23" borderId="8" xfId="0" applyFont="1" applyFill="1" applyBorder="1" applyAlignment="1">
      <alignment horizontal="center" vertical="center" wrapText="1"/>
    </xf>
    <xf numFmtId="0" fontId="18" fillId="17" borderId="1" xfId="0" applyFont="1" applyFill="1" applyBorder="1" applyAlignment="1">
      <alignment horizontal="center" vertical="center" wrapText="1"/>
    </xf>
    <xf numFmtId="0" fontId="18" fillId="17" borderId="2" xfId="0" applyFont="1" applyFill="1" applyBorder="1" applyAlignment="1">
      <alignment horizontal="center" vertical="center" wrapText="1"/>
    </xf>
    <xf numFmtId="0" fontId="18" fillId="17" borderId="5"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11" fillId="17" borderId="5" xfId="0" applyFont="1" applyFill="1" applyBorder="1" applyAlignment="1">
      <alignment horizontal="center" vertical="center" wrapText="1"/>
    </xf>
    <xf numFmtId="0" fontId="11" fillId="17" borderId="36" xfId="0" applyFont="1" applyFill="1" applyBorder="1" applyAlignment="1">
      <alignment horizontal="center" vertical="center" wrapText="1"/>
    </xf>
    <xf numFmtId="0" fontId="11" fillId="17" borderId="8" xfId="0" applyFont="1" applyFill="1" applyBorder="1" applyAlignment="1">
      <alignment horizontal="center" vertical="center" wrapText="1"/>
    </xf>
    <xf numFmtId="0" fontId="10" fillId="17" borderId="36" xfId="2" applyFont="1" applyFill="1" applyBorder="1" applyAlignment="1">
      <alignment horizontal="center" vertical="center" wrapText="1"/>
    </xf>
    <xf numFmtId="0" fontId="27" fillId="0" borderId="32" xfId="0" applyFont="1" applyFill="1" applyBorder="1" applyAlignment="1">
      <alignment horizontal="center" vertical="center"/>
    </xf>
    <xf numFmtId="0" fontId="27" fillId="0" borderId="33" xfId="0" applyFont="1" applyFill="1" applyBorder="1" applyAlignment="1">
      <alignment horizontal="center" vertical="center"/>
    </xf>
    <xf numFmtId="0" fontId="27" fillId="0" borderId="34" xfId="0" applyFont="1" applyFill="1" applyBorder="1" applyAlignment="1">
      <alignment horizontal="center" vertical="center"/>
    </xf>
  </cellXfs>
  <cellStyles count="13">
    <cellStyle name="Hipervínculo" xfId="1" builtinId="8"/>
    <cellStyle name="Normal" xfId="0" builtinId="0"/>
    <cellStyle name="Normal 2" xfId="2" xr:uid="{00000000-0005-0000-0000-000002000000}"/>
    <cellStyle name="Normal 2 2" xfId="3" xr:uid="{00000000-0005-0000-0000-000003000000}"/>
    <cellStyle name="Normal 2 3" xfId="5" xr:uid="{00000000-0005-0000-0000-000004000000}"/>
    <cellStyle name="Normal 2 3 2" xfId="6" xr:uid="{00000000-0005-0000-0000-000005000000}"/>
    <cellStyle name="Normal 2 3 3" xfId="8" xr:uid="{00000000-0005-0000-0000-000006000000}"/>
    <cellStyle name="Normal 2 3 4" xfId="10" xr:uid="{00000000-0005-0000-0000-000007000000}"/>
    <cellStyle name="Normal 2 3 5" xfId="12" xr:uid="{00000000-0005-0000-0000-000008000000}"/>
    <cellStyle name="Normal 3" xfId="4" xr:uid="{00000000-0005-0000-0000-000009000000}"/>
    <cellStyle name="Normal 3 2" xfId="7" xr:uid="{00000000-0005-0000-0000-00000A000000}"/>
    <cellStyle name="Normal 3 3" xfId="9" xr:uid="{00000000-0005-0000-0000-00000B000000}"/>
    <cellStyle name="Normal 3 4" xfId="11" xr:uid="{00000000-0005-0000-0000-00000C000000}"/>
  </cellStyles>
  <dxfs count="81">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indexed="10"/>
        </patternFill>
      </fill>
    </dxf>
    <dxf>
      <fill>
        <patternFill>
          <bgColor indexed="34"/>
        </patternFill>
      </fill>
    </dxf>
    <dxf>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1</xdr:row>
      <xdr:rowOff>95250</xdr:rowOff>
    </xdr:from>
    <xdr:to>
      <xdr:col>1</xdr:col>
      <xdr:colOff>57150</xdr:colOff>
      <xdr:row>3</xdr:row>
      <xdr:rowOff>76200</xdr:rowOff>
    </xdr:to>
    <xdr:pic>
      <xdr:nvPicPr>
        <xdr:cNvPr id="58354" name="Picture 9" descr="F:\INSTRUCTIVO DE IMAGEN\ELEMENTOS\Imagenes en baja\escudo linea papeleria.jpg">
          <a:extLst>
            <a:ext uri="{FF2B5EF4-FFF2-40B4-BE49-F238E27FC236}">
              <a16:creationId xmlns:a16="http://schemas.microsoft.com/office/drawing/2014/main" id="{00000000-0008-0000-0000-0000F2E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09575"/>
          <a:ext cx="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0</xdr:row>
      <xdr:rowOff>200025</xdr:rowOff>
    </xdr:from>
    <xdr:to>
      <xdr:col>1</xdr:col>
      <xdr:colOff>1323975</xdr:colOff>
      <xdr:row>4</xdr:row>
      <xdr:rowOff>104775</xdr:rowOff>
    </xdr:to>
    <xdr:pic>
      <xdr:nvPicPr>
        <xdr:cNvPr id="58355" name="Picture 9" descr="F:\INSTRUCTIVO DE IMAGEN\ELEMENTOS\Imagenes en baja\escudo linea papeleria.jpg">
          <a:extLst>
            <a:ext uri="{FF2B5EF4-FFF2-40B4-BE49-F238E27FC236}">
              <a16:creationId xmlns:a16="http://schemas.microsoft.com/office/drawing/2014/main" id="{00000000-0008-0000-0000-0000F3E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200025"/>
          <a:ext cx="11715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209550</xdr:colOff>
      <xdr:row>0</xdr:row>
      <xdr:rowOff>95250</xdr:rowOff>
    </xdr:from>
    <xdr:to>
      <xdr:col>1</xdr:col>
      <xdr:colOff>1409700</xdr:colOff>
      <xdr:row>4</xdr:row>
      <xdr:rowOff>0</xdr:rowOff>
    </xdr:to>
    <xdr:pic>
      <xdr:nvPicPr>
        <xdr:cNvPr id="2" name="Picture 9" descr="F:\INSTRUCTIVO DE IMAGEN\ELEMENTOS\Imagenes en baja\escudo linea papeleria.jpg">
          <a:extLst>
            <a:ext uri="{FF2B5EF4-FFF2-40B4-BE49-F238E27FC236}">
              <a16:creationId xmlns:a16="http://schemas.microsoft.com/office/drawing/2014/main" id="{18FEDB87-0DD5-4DC0-AF45-6C259A75A3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0</xdr:row>
      <xdr:rowOff>166422</xdr:rowOff>
    </xdr:from>
    <xdr:to>
      <xdr:col>1</xdr:col>
      <xdr:colOff>1375833</xdr:colOff>
      <xdr:row>4</xdr:row>
      <xdr:rowOff>31750</xdr:rowOff>
    </xdr:to>
    <xdr:pic>
      <xdr:nvPicPr>
        <xdr:cNvPr id="3" name="Picture 9" descr="F:\INSTRUCTIVO DE IMAGEN\ELEMENTOS\Imagenes en baja\escudo linea papeleria.jpg">
          <a:extLst>
            <a:ext uri="{FF2B5EF4-FFF2-40B4-BE49-F238E27FC236}">
              <a16:creationId xmlns:a16="http://schemas.microsoft.com/office/drawing/2014/main" id="{8062B032-EEDA-4F26-9988-8ED1CE80E3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166422"/>
          <a:ext cx="1166283" cy="1357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209550</xdr:colOff>
      <xdr:row>0</xdr:row>
      <xdr:rowOff>95250</xdr:rowOff>
    </xdr:from>
    <xdr:to>
      <xdr:col>1</xdr:col>
      <xdr:colOff>1409700</xdr:colOff>
      <xdr:row>4</xdr:row>
      <xdr:rowOff>0</xdr:rowOff>
    </xdr:to>
    <xdr:pic>
      <xdr:nvPicPr>
        <xdr:cNvPr id="2" name="Picture 9" descr="F:\INSTRUCTIVO DE IMAGEN\ELEMENTOS\Imagenes en baja\escudo linea papeleria.jpg">
          <a:extLst>
            <a:ext uri="{FF2B5EF4-FFF2-40B4-BE49-F238E27FC236}">
              <a16:creationId xmlns:a16="http://schemas.microsoft.com/office/drawing/2014/main" id="{6E6289E8-B838-43F5-B6A3-D9014E0B82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0</xdr:row>
      <xdr:rowOff>95250</xdr:rowOff>
    </xdr:from>
    <xdr:to>
      <xdr:col>1</xdr:col>
      <xdr:colOff>1409700</xdr:colOff>
      <xdr:row>4</xdr:row>
      <xdr:rowOff>0</xdr:rowOff>
    </xdr:to>
    <xdr:pic>
      <xdr:nvPicPr>
        <xdr:cNvPr id="3" name="Picture 9" descr="F:\INSTRUCTIVO DE IMAGEN\ELEMENTOS\Imagenes en baja\escudo linea papeleria.jpg">
          <a:extLst>
            <a:ext uri="{FF2B5EF4-FFF2-40B4-BE49-F238E27FC236}">
              <a16:creationId xmlns:a16="http://schemas.microsoft.com/office/drawing/2014/main" id="{58A88F7E-365C-46D2-B301-CD66352AEA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317500</xdr:colOff>
      <xdr:row>0</xdr:row>
      <xdr:rowOff>95250</xdr:rowOff>
    </xdr:from>
    <xdr:to>
      <xdr:col>1</xdr:col>
      <xdr:colOff>1409700</xdr:colOff>
      <xdr:row>5</xdr:row>
      <xdr:rowOff>22511</xdr:rowOff>
    </xdr:to>
    <xdr:pic>
      <xdr:nvPicPr>
        <xdr:cNvPr id="3" name="Picture 9" descr="F:\INSTRUCTIVO DE IMAGEN\ELEMENTOS\Imagenes en baja\escudo linea papeleria.jpg">
          <a:extLst>
            <a:ext uri="{FF2B5EF4-FFF2-40B4-BE49-F238E27FC236}">
              <a16:creationId xmlns:a16="http://schemas.microsoft.com/office/drawing/2014/main" id="{B58F0F8B-BC12-4092-A5CD-B92F9832E8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0" y="95250"/>
          <a:ext cx="1092200" cy="1271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262466</xdr:colOff>
      <xdr:row>0</xdr:row>
      <xdr:rowOff>211667</xdr:rowOff>
    </xdr:from>
    <xdr:to>
      <xdr:col>1</xdr:col>
      <xdr:colOff>1301749</xdr:colOff>
      <xdr:row>4</xdr:row>
      <xdr:rowOff>109081</xdr:rowOff>
    </xdr:to>
    <xdr:pic>
      <xdr:nvPicPr>
        <xdr:cNvPr id="3" name="Picture 9" descr="F:\INSTRUCTIVO DE IMAGEN\ELEMENTOS\Imagenes en baja\escudo linea papeleria.jpg">
          <a:extLst>
            <a:ext uri="{FF2B5EF4-FFF2-40B4-BE49-F238E27FC236}">
              <a16:creationId xmlns:a16="http://schemas.microsoft.com/office/drawing/2014/main" id="{D6A05720-E6A3-4C43-BD13-E1685594E4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2466" y="211667"/>
          <a:ext cx="1039283" cy="1209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209550</xdr:colOff>
      <xdr:row>0</xdr:row>
      <xdr:rowOff>95250</xdr:rowOff>
    </xdr:from>
    <xdr:to>
      <xdr:col>1</xdr:col>
      <xdr:colOff>1409700</xdr:colOff>
      <xdr:row>5</xdr:row>
      <xdr:rowOff>10583</xdr:rowOff>
    </xdr:to>
    <xdr:pic>
      <xdr:nvPicPr>
        <xdr:cNvPr id="2" name="Picture 9" descr="F:\INSTRUCTIVO DE IMAGEN\ELEMENTOS\Imagenes en baja\escudo linea papeleria.jpg">
          <a:extLst>
            <a:ext uri="{FF2B5EF4-FFF2-40B4-BE49-F238E27FC236}">
              <a16:creationId xmlns:a16="http://schemas.microsoft.com/office/drawing/2014/main" id="{113C17CB-4BD8-4C97-93C3-90D9600ED0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0</xdr:row>
      <xdr:rowOff>95250</xdr:rowOff>
    </xdr:from>
    <xdr:to>
      <xdr:col>1</xdr:col>
      <xdr:colOff>1409700</xdr:colOff>
      <xdr:row>5</xdr:row>
      <xdr:rowOff>10583</xdr:rowOff>
    </xdr:to>
    <xdr:pic>
      <xdr:nvPicPr>
        <xdr:cNvPr id="3" name="Picture 9" descr="F:\INSTRUCTIVO DE IMAGEN\ELEMENTOS\Imagenes en baja\escudo linea papeleria.jpg">
          <a:extLst>
            <a:ext uri="{FF2B5EF4-FFF2-40B4-BE49-F238E27FC236}">
              <a16:creationId xmlns:a16="http://schemas.microsoft.com/office/drawing/2014/main" id="{03790FB4-B6A8-4DDD-B7FA-81BE30907F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57150</xdr:colOff>
      <xdr:row>1</xdr:row>
      <xdr:rowOff>95250</xdr:rowOff>
    </xdr:from>
    <xdr:to>
      <xdr:col>1</xdr:col>
      <xdr:colOff>114300</xdr:colOff>
      <xdr:row>3</xdr:row>
      <xdr:rowOff>76200</xdr:rowOff>
    </xdr:to>
    <xdr:pic>
      <xdr:nvPicPr>
        <xdr:cNvPr id="2" name="Picture 9" descr="F:\INSTRUCTIVO DE IMAGEN\ELEMENTOS\Imagenes en baja\escudo linea papeleria.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409575"/>
          <a:ext cx="571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0</xdr:row>
      <xdr:rowOff>95250</xdr:rowOff>
    </xdr:from>
    <xdr:to>
      <xdr:col>1</xdr:col>
      <xdr:colOff>1409700</xdr:colOff>
      <xdr:row>4</xdr:row>
      <xdr:rowOff>0</xdr:rowOff>
    </xdr:to>
    <xdr:pic>
      <xdr:nvPicPr>
        <xdr:cNvPr id="3" name="Picture 9" descr="F:\INSTRUCTIVO DE IMAGEN\ELEMENTOS\Imagenes en baja\escudo linea papeleria.jpg">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xdr:row>
      <xdr:rowOff>95250</xdr:rowOff>
    </xdr:from>
    <xdr:to>
      <xdr:col>1</xdr:col>
      <xdr:colOff>114300</xdr:colOff>
      <xdr:row>3</xdr:row>
      <xdr:rowOff>76200</xdr:rowOff>
    </xdr:to>
    <xdr:pic>
      <xdr:nvPicPr>
        <xdr:cNvPr id="4" name="Picture 9" descr="F:\INSTRUCTIVO DE IMAGEN\ELEMENTOS\Imagenes en baja\escudo linea papeleria.jpg">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409575"/>
          <a:ext cx="571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0</xdr:row>
      <xdr:rowOff>95250</xdr:rowOff>
    </xdr:from>
    <xdr:to>
      <xdr:col>1</xdr:col>
      <xdr:colOff>1409700</xdr:colOff>
      <xdr:row>4</xdr:row>
      <xdr:rowOff>0</xdr:rowOff>
    </xdr:to>
    <xdr:pic>
      <xdr:nvPicPr>
        <xdr:cNvPr id="5" name="Picture 9" descr="F:\INSTRUCTIVO DE IMAGEN\ELEMENTOS\Imagenes en baja\escudo linea papeleria.jpg">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0</xdr:row>
      <xdr:rowOff>76200</xdr:rowOff>
    </xdr:from>
    <xdr:to>
      <xdr:col>1</xdr:col>
      <xdr:colOff>104775</xdr:colOff>
      <xdr:row>5</xdr:row>
      <xdr:rowOff>38100</xdr:rowOff>
    </xdr:to>
    <xdr:pic>
      <xdr:nvPicPr>
        <xdr:cNvPr id="2" name="Picture 9" descr="F:\INSTRUCTIVO DE IMAGEN\ELEMENTOS\Imagenes en baja\escudo linea papeleria.jpg">
          <a:extLst>
            <a:ext uri="{FF2B5EF4-FFF2-40B4-BE49-F238E27FC236}">
              <a16:creationId xmlns:a16="http://schemas.microsoft.com/office/drawing/2014/main" id="{A26E6DA2-72EB-44E7-913F-91AFE0CF64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76200"/>
          <a:ext cx="8286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209550</xdr:colOff>
      <xdr:row>0</xdr:row>
      <xdr:rowOff>95250</xdr:rowOff>
    </xdr:from>
    <xdr:to>
      <xdr:col>1</xdr:col>
      <xdr:colOff>1409700</xdr:colOff>
      <xdr:row>4</xdr:row>
      <xdr:rowOff>0</xdr:rowOff>
    </xdr:to>
    <xdr:pic>
      <xdr:nvPicPr>
        <xdr:cNvPr id="2" name="Picture 9" descr="F:\INSTRUCTIVO DE IMAGEN\ELEMENTOS\Imagenes en baja\escudo linea papeleria.jpg">
          <a:extLst>
            <a:ext uri="{FF2B5EF4-FFF2-40B4-BE49-F238E27FC236}">
              <a16:creationId xmlns:a16="http://schemas.microsoft.com/office/drawing/2014/main" id="{714A5D1E-353C-4D90-86AF-96FBCC0F88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0</xdr:row>
      <xdr:rowOff>95250</xdr:rowOff>
    </xdr:from>
    <xdr:to>
      <xdr:col>1</xdr:col>
      <xdr:colOff>1409700</xdr:colOff>
      <xdr:row>4</xdr:row>
      <xdr:rowOff>0</xdr:rowOff>
    </xdr:to>
    <xdr:pic>
      <xdr:nvPicPr>
        <xdr:cNvPr id="3" name="Picture 9" descr="F:\INSTRUCTIVO DE IMAGEN\ELEMENTOS\Imagenes en baja\escudo linea papeleria.jpg">
          <a:extLst>
            <a:ext uri="{FF2B5EF4-FFF2-40B4-BE49-F238E27FC236}">
              <a16:creationId xmlns:a16="http://schemas.microsoft.com/office/drawing/2014/main" id="{70308DE4-C371-40E2-A3E5-BCCF59FC67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209550</xdr:colOff>
      <xdr:row>0</xdr:row>
      <xdr:rowOff>95250</xdr:rowOff>
    </xdr:from>
    <xdr:to>
      <xdr:col>1</xdr:col>
      <xdr:colOff>1409700</xdr:colOff>
      <xdr:row>4</xdr:row>
      <xdr:rowOff>0</xdr:rowOff>
    </xdr:to>
    <xdr:pic>
      <xdr:nvPicPr>
        <xdr:cNvPr id="75307" name="Picture 9" descr="F:\INSTRUCTIVO DE IMAGEN\ELEMENTOS\Imagenes en baja\escudo linea papeleria.jpg">
          <a:extLst>
            <a:ext uri="{FF2B5EF4-FFF2-40B4-BE49-F238E27FC236}">
              <a16:creationId xmlns:a16="http://schemas.microsoft.com/office/drawing/2014/main" id="{00000000-0008-0000-0100-00002B26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0</xdr:row>
      <xdr:rowOff>159310</xdr:rowOff>
    </xdr:from>
    <xdr:to>
      <xdr:col>1</xdr:col>
      <xdr:colOff>1354667</xdr:colOff>
      <xdr:row>4</xdr:row>
      <xdr:rowOff>0</xdr:rowOff>
    </xdr:to>
    <xdr:pic>
      <xdr:nvPicPr>
        <xdr:cNvPr id="75309" name="Picture 9" descr="F:\INSTRUCTIVO DE IMAGEN\ELEMENTOS\Imagenes en baja\escudo linea papeleria.jpg">
          <a:extLst>
            <a:ext uri="{FF2B5EF4-FFF2-40B4-BE49-F238E27FC236}">
              <a16:creationId xmlns:a16="http://schemas.microsoft.com/office/drawing/2014/main" id="{00000000-0008-0000-0100-00002D26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159310"/>
          <a:ext cx="1145117" cy="133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209550</xdr:colOff>
      <xdr:row>0</xdr:row>
      <xdr:rowOff>95250</xdr:rowOff>
    </xdr:from>
    <xdr:to>
      <xdr:col>1</xdr:col>
      <xdr:colOff>1409700</xdr:colOff>
      <xdr:row>4</xdr:row>
      <xdr:rowOff>0</xdr:rowOff>
    </xdr:to>
    <xdr:pic>
      <xdr:nvPicPr>
        <xdr:cNvPr id="2" name="Picture 9" descr="F:\INSTRUCTIVO DE IMAGEN\ELEMENTOS\Imagenes en baja\escudo linea papeleria.jpg">
          <a:extLst>
            <a:ext uri="{FF2B5EF4-FFF2-40B4-BE49-F238E27FC236}">
              <a16:creationId xmlns:a16="http://schemas.microsoft.com/office/drawing/2014/main" id="{E6023458-8FF5-4BA3-A2FE-8BCABBB7BD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0</xdr:row>
      <xdr:rowOff>95250</xdr:rowOff>
    </xdr:from>
    <xdr:to>
      <xdr:col>1</xdr:col>
      <xdr:colOff>1409700</xdr:colOff>
      <xdr:row>4</xdr:row>
      <xdr:rowOff>0</xdr:rowOff>
    </xdr:to>
    <xdr:pic>
      <xdr:nvPicPr>
        <xdr:cNvPr id="3" name="Picture 9" descr="F:\INSTRUCTIVO DE IMAGEN\ELEMENTOS\Imagenes en baja\escudo linea papeleria.jpg">
          <a:extLst>
            <a:ext uri="{FF2B5EF4-FFF2-40B4-BE49-F238E27FC236}">
              <a16:creationId xmlns:a16="http://schemas.microsoft.com/office/drawing/2014/main" id="{B39B8AA3-8583-43FE-A953-2359B420F8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209550</xdr:colOff>
      <xdr:row>0</xdr:row>
      <xdr:rowOff>95250</xdr:rowOff>
    </xdr:from>
    <xdr:to>
      <xdr:col>1</xdr:col>
      <xdr:colOff>1409700</xdr:colOff>
      <xdr:row>4</xdr:row>
      <xdr:rowOff>0</xdr:rowOff>
    </xdr:to>
    <xdr:pic>
      <xdr:nvPicPr>
        <xdr:cNvPr id="2" name="Picture 9" descr="F:\INSTRUCTIVO DE IMAGEN\ELEMENTOS\Imagenes en baja\escudo linea papeleria.jpg">
          <a:extLst>
            <a:ext uri="{FF2B5EF4-FFF2-40B4-BE49-F238E27FC236}">
              <a16:creationId xmlns:a16="http://schemas.microsoft.com/office/drawing/2014/main" id="{A5B657C2-646E-44D2-8183-743608CDD3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0</xdr:row>
      <xdr:rowOff>95250</xdr:rowOff>
    </xdr:from>
    <xdr:to>
      <xdr:col>1</xdr:col>
      <xdr:colOff>1409700</xdr:colOff>
      <xdr:row>4</xdr:row>
      <xdr:rowOff>0</xdr:rowOff>
    </xdr:to>
    <xdr:pic>
      <xdr:nvPicPr>
        <xdr:cNvPr id="3" name="Picture 9" descr="F:\INSTRUCTIVO DE IMAGEN\ELEMENTOS\Imagenes en baja\escudo linea papeleria.jpg">
          <a:extLst>
            <a:ext uri="{FF2B5EF4-FFF2-40B4-BE49-F238E27FC236}">
              <a16:creationId xmlns:a16="http://schemas.microsoft.com/office/drawing/2014/main" id="{35473CCE-FC4F-4E7C-88EF-97EB1C0899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209550</xdr:colOff>
      <xdr:row>0</xdr:row>
      <xdr:rowOff>95250</xdr:rowOff>
    </xdr:from>
    <xdr:to>
      <xdr:col>1</xdr:col>
      <xdr:colOff>1409700</xdr:colOff>
      <xdr:row>4</xdr:row>
      <xdr:rowOff>0</xdr:rowOff>
    </xdr:to>
    <xdr:pic>
      <xdr:nvPicPr>
        <xdr:cNvPr id="2" name="Picture 9" descr="F:\INSTRUCTIVO DE IMAGEN\ELEMENTOS\Imagenes en baja\escudo linea papeleria.jpg">
          <a:extLst>
            <a:ext uri="{FF2B5EF4-FFF2-40B4-BE49-F238E27FC236}">
              <a16:creationId xmlns:a16="http://schemas.microsoft.com/office/drawing/2014/main" id="{8B9C397B-1293-49F0-AB92-45FBE22AC3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0</xdr:row>
      <xdr:rowOff>95250</xdr:rowOff>
    </xdr:from>
    <xdr:to>
      <xdr:col>1</xdr:col>
      <xdr:colOff>1409700</xdr:colOff>
      <xdr:row>4</xdr:row>
      <xdr:rowOff>0</xdr:rowOff>
    </xdr:to>
    <xdr:pic>
      <xdr:nvPicPr>
        <xdr:cNvPr id="3" name="Picture 9" descr="F:\INSTRUCTIVO DE IMAGEN\ELEMENTOS\Imagenes en baja\escudo linea papeleria.jpg">
          <a:extLst>
            <a:ext uri="{FF2B5EF4-FFF2-40B4-BE49-F238E27FC236}">
              <a16:creationId xmlns:a16="http://schemas.microsoft.com/office/drawing/2014/main" id="{07BA5988-3E96-4D99-BCBC-9B612282B9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209550</xdr:colOff>
      <xdr:row>0</xdr:row>
      <xdr:rowOff>95250</xdr:rowOff>
    </xdr:from>
    <xdr:to>
      <xdr:col>1</xdr:col>
      <xdr:colOff>1409700</xdr:colOff>
      <xdr:row>4</xdr:row>
      <xdr:rowOff>0</xdr:rowOff>
    </xdr:to>
    <xdr:pic>
      <xdr:nvPicPr>
        <xdr:cNvPr id="2" name="Picture 9" descr="F:\INSTRUCTIVO DE IMAGEN\ELEMENTOS\Imagenes en baja\escudo linea papeleria.jpg">
          <a:extLst>
            <a:ext uri="{FF2B5EF4-FFF2-40B4-BE49-F238E27FC236}">
              <a16:creationId xmlns:a16="http://schemas.microsoft.com/office/drawing/2014/main" id="{8086FD62-497F-43C2-B01A-549C240ED4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0</xdr:row>
      <xdr:rowOff>159310</xdr:rowOff>
    </xdr:from>
    <xdr:to>
      <xdr:col>1</xdr:col>
      <xdr:colOff>1354667</xdr:colOff>
      <xdr:row>4</xdr:row>
      <xdr:rowOff>0</xdr:rowOff>
    </xdr:to>
    <xdr:pic>
      <xdr:nvPicPr>
        <xdr:cNvPr id="3" name="Picture 9" descr="F:\INSTRUCTIVO DE IMAGEN\ELEMENTOS\Imagenes en baja\escudo linea papeleria.jpg">
          <a:extLst>
            <a:ext uri="{FF2B5EF4-FFF2-40B4-BE49-F238E27FC236}">
              <a16:creationId xmlns:a16="http://schemas.microsoft.com/office/drawing/2014/main" id="{FF1819D0-3330-4614-8ACD-FCA42C3735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159310"/>
          <a:ext cx="1145117" cy="133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209550</xdr:colOff>
      <xdr:row>0</xdr:row>
      <xdr:rowOff>95250</xdr:rowOff>
    </xdr:from>
    <xdr:to>
      <xdr:col>1</xdr:col>
      <xdr:colOff>1409700</xdr:colOff>
      <xdr:row>4</xdr:row>
      <xdr:rowOff>0</xdr:rowOff>
    </xdr:to>
    <xdr:pic>
      <xdr:nvPicPr>
        <xdr:cNvPr id="2" name="Picture 9" descr="F:\INSTRUCTIVO DE IMAGEN\ELEMENTOS\Imagenes en baja\escudo linea papeleria.jpg">
          <a:extLst>
            <a:ext uri="{FF2B5EF4-FFF2-40B4-BE49-F238E27FC236}">
              <a16:creationId xmlns:a16="http://schemas.microsoft.com/office/drawing/2014/main" id="{D9CF71CB-B7F9-400B-9098-F0F350B8D1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5250"/>
          <a:ext cx="12001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0</xdr:row>
      <xdr:rowOff>146990</xdr:rowOff>
    </xdr:from>
    <xdr:to>
      <xdr:col>1</xdr:col>
      <xdr:colOff>1365250</xdr:colOff>
      <xdr:row>4</xdr:row>
      <xdr:rowOff>4534</xdr:rowOff>
    </xdr:to>
    <xdr:pic>
      <xdr:nvPicPr>
        <xdr:cNvPr id="3" name="Picture 9" descr="F:\INSTRUCTIVO DE IMAGEN\ELEMENTOS\Imagenes en baja\escudo linea papeleria.jpg">
          <a:extLst>
            <a:ext uri="{FF2B5EF4-FFF2-40B4-BE49-F238E27FC236}">
              <a16:creationId xmlns:a16="http://schemas.microsoft.com/office/drawing/2014/main" id="{E368E247-D0DC-4D88-93EB-06E43044FE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146990"/>
          <a:ext cx="1155700" cy="134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26"/>
  <sheetViews>
    <sheetView topLeftCell="G1" zoomScale="55" zoomScaleNormal="55" workbookViewId="0">
      <selection activeCell="H26" sqref="H26"/>
    </sheetView>
  </sheetViews>
  <sheetFormatPr baseColWidth="10" defaultRowHeight="12.75"/>
  <cols>
    <col min="1" max="1" width="1.140625" style="3" hidden="1" customWidth="1"/>
    <col min="2" max="2" width="22.7109375" style="3" customWidth="1"/>
    <col min="3" max="3" width="19.42578125" style="3" customWidth="1"/>
    <col min="4" max="4" width="27.140625" style="3" customWidth="1"/>
    <col min="5" max="5" width="24.42578125" style="3" customWidth="1"/>
    <col min="6" max="6" width="31.140625" style="3" customWidth="1"/>
    <col min="7" max="7" width="63.7109375" style="3" customWidth="1"/>
    <col min="8" max="8" width="32.85546875" style="3" customWidth="1"/>
    <col min="9" max="9" width="20.42578125" style="3" customWidth="1"/>
    <col min="10" max="10" width="23.7109375" style="3" customWidth="1"/>
    <col min="11" max="11" width="26.85546875" style="3" customWidth="1"/>
    <col min="12" max="12" width="17.7109375" style="3" bestFit="1" customWidth="1"/>
    <col min="13" max="13" width="22" style="3" customWidth="1"/>
    <col min="14" max="14" width="22.28515625" style="3" customWidth="1"/>
    <col min="15" max="16" width="11.42578125" style="3"/>
    <col min="17" max="17" width="26.140625" style="3" customWidth="1"/>
    <col min="18" max="18" width="25.28515625" style="3" customWidth="1"/>
    <col min="19" max="19" width="21.42578125" style="3" customWidth="1"/>
    <col min="20" max="20" width="26.5703125" style="3" customWidth="1"/>
    <col min="21" max="32" width="0" style="3" hidden="1" customWidth="1"/>
    <col min="33" max="33" width="32.28515625" style="3" customWidth="1"/>
    <col min="34" max="34" width="57.7109375" style="3" customWidth="1"/>
    <col min="35" max="35" width="21.28515625" style="3" customWidth="1"/>
    <col min="36" max="36" width="21.140625" style="3" customWidth="1"/>
    <col min="37" max="37" width="26.42578125" style="3" customWidth="1"/>
    <col min="38" max="38" width="21.85546875" style="3" customWidth="1"/>
    <col min="39" max="39" width="13.5703125" style="3" customWidth="1"/>
    <col min="40" max="40" width="16.85546875" style="3" customWidth="1"/>
    <col min="41" max="41" width="21.85546875" style="3" customWidth="1"/>
    <col min="42" max="42" width="21.5703125" style="3" customWidth="1"/>
    <col min="43" max="43" width="16.140625" style="3" customWidth="1"/>
    <col min="44" max="44" width="11.42578125" style="3"/>
    <col min="45" max="45" width="22.42578125" style="3" customWidth="1"/>
    <col min="46" max="46" width="37.28515625" style="3" customWidth="1"/>
    <col min="47" max="47" width="18.140625" style="3" customWidth="1"/>
    <col min="48" max="48" width="14" style="3" customWidth="1"/>
    <col min="49" max="16384" width="11.42578125" style="3"/>
  </cols>
  <sheetData>
    <row r="1" spans="1:46" ht="24.75" customHeight="1">
      <c r="A1" s="16"/>
      <c r="B1" s="147"/>
      <c r="C1" s="147"/>
      <c r="D1" s="147"/>
      <c r="E1" s="147"/>
      <c r="F1" s="147"/>
      <c r="G1" s="147"/>
      <c r="H1" s="147"/>
      <c r="I1" s="147"/>
      <c r="J1" s="147"/>
      <c r="K1" s="147"/>
      <c r="L1" s="147"/>
      <c r="M1" s="147"/>
      <c r="N1" s="147"/>
      <c r="O1" s="147"/>
      <c r="P1" s="147"/>
      <c r="Q1" s="147"/>
      <c r="R1" s="147"/>
      <c r="S1" s="147"/>
      <c r="T1" s="147"/>
      <c r="U1" s="57"/>
      <c r="V1" s="57"/>
      <c r="W1" s="57"/>
      <c r="X1" s="57"/>
      <c r="Y1" s="16"/>
      <c r="Z1" s="16"/>
      <c r="AA1" s="16"/>
      <c r="AB1" s="16"/>
      <c r="AC1" s="16"/>
      <c r="AD1" s="16"/>
      <c r="AE1" s="16"/>
      <c r="AF1" s="16"/>
      <c r="AG1" s="148" t="s">
        <v>102</v>
      </c>
      <c r="AH1" s="148"/>
    </row>
    <row r="2" spans="1:46" ht="29.25" customHeight="1">
      <c r="A2" s="16"/>
      <c r="B2" s="147"/>
      <c r="C2" s="147"/>
      <c r="D2" s="147"/>
      <c r="E2" s="147"/>
      <c r="F2" s="147"/>
      <c r="G2" s="147"/>
      <c r="H2" s="147"/>
      <c r="I2" s="147"/>
      <c r="J2" s="147"/>
      <c r="K2" s="147"/>
      <c r="L2" s="147"/>
      <c r="M2" s="147"/>
      <c r="N2" s="147"/>
      <c r="O2" s="147"/>
      <c r="P2" s="147"/>
      <c r="Q2" s="147"/>
      <c r="R2" s="147"/>
      <c r="S2" s="147"/>
      <c r="T2" s="147"/>
      <c r="U2" s="57"/>
      <c r="V2" s="57"/>
      <c r="W2" s="57"/>
      <c r="X2" s="57"/>
      <c r="Y2" s="16"/>
      <c r="Z2" s="16"/>
      <c r="AA2" s="16"/>
      <c r="AB2" s="16"/>
      <c r="AC2" s="16"/>
      <c r="AD2" s="16"/>
      <c r="AE2" s="16"/>
      <c r="AF2" s="16"/>
      <c r="AG2" s="148"/>
      <c r="AH2" s="148"/>
    </row>
    <row r="3" spans="1:46" ht="30.75" customHeight="1">
      <c r="A3" s="16"/>
      <c r="B3" s="147"/>
      <c r="C3" s="147"/>
      <c r="D3" s="147"/>
      <c r="E3" s="147"/>
      <c r="F3" s="147"/>
      <c r="G3" s="147"/>
      <c r="H3" s="147"/>
      <c r="I3" s="147"/>
      <c r="J3" s="147"/>
      <c r="K3" s="147"/>
      <c r="L3" s="147"/>
      <c r="M3" s="147"/>
      <c r="N3" s="147"/>
      <c r="O3" s="147"/>
      <c r="P3" s="147"/>
      <c r="Q3" s="147"/>
      <c r="R3" s="147"/>
      <c r="S3" s="147"/>
      <c r="T3" s="147"/>
      <c r="U3" s="57"/>
      <c r="V3" s="58"/>
      <c r="W3" s="59"/>
      <c r="X3" s="60" t="s">
        <v>102</v>
      </c>
      <c r="Y3" s="16"/>
      <c r="Z3" s="16"/>
      <c r="AA3" s="16"/>
      <c r="AB3" s="16"/>
      <c r="AC3" s="16"/>
      <c r="AD3" s="16"/>
      <c r="AE3" s="16"/>
      <c r="AF3" s="16"/>
      <c r="AG3" s="148"/>
      <c r="AH3" s="148"/>
    </row>
    <row r="4" spans="1:46" ht="32.25" customHeight="1">
      <c r="A4" s="16"/>
      <c r="B4" s="147"/>
      <c r="C4" s="147"/>
      <c r="D4" s="147"/>
      <c r="E4" s="147"/>
      <c r="F4" s="147"/>
      <c r="G4" s="147"/>
      <c r="H4" s="147"/>
      <c r="I4" s="147"/>
      <c r="J4" s="147"/>
      <c r="K4" s="147"/>
      <c r="L4" s="147"/>
      <c r="M4" s="147"/>
      <c r="N4" s="147"/>
      <c r="O4" s="147"/>
      <c r="P4" s="147"/>
      <c r="Q4" s="147"/>
      <c r="R4" s="147"/>
      <c r="S4" s="147"/>
      <c r="T4" s="147"/>
      <c r="U4" s="57"/>
      <c r="V4" s="61"/>
      <c r="W4" s="61"/>
      <c r="X4" s="62" t="s">
        <v>103</v>
      </c>
      <c r="Y4" s="16"/>
      <c r="Z4" s="16"/>
      <c r="AA4" s="16"/>
      <c r="AB4" s="16"/>
      <c r="AC4" s="16"/>
      <c r="AD4" s="16"/>
      <c r="AE4" s="16"/>
      <c r="AF4" s="16"/>
      <c r="AG4" s="149" t="s">
        <v>103</v>
      </c>
      <c r="AH4" s="149"/>
    </row>
    <row r="5" spans="1:46" ht="12.75" customHeight="1">
      <c r="A5" s="16"/>
      <c r="B5" s="147"/>
      <c r="C5" s="147"/>
      <c r="D5" s="147"/>
      <c r="E5" s="147"/>
      <c r="F5" s="147"/>
      <c r="G5" s="147"/>
      <c r="H5" s="147"/>
      <c r="I5" s="147"/>
      <c r="J5" s="147"/>
      <c r="K5" s="147"/>
      <c r="L5" s="147"/>
      <c r="M5" s="147"/>
      <c r="N5" s="147"/>
      <c r="O5" s="147"/>
      <c r="P5" s="147"/>
      <c r="Q5" s="147"/>
      <c r="R5" s="147"/>
      <c r="S5" s="147"/>
      <c r="T5" s="147"/>
      <c r="U5" s="57"/>
      <c r="V5" s="57"/>
      <c r="W5" s="57"/>
      <c r="X5" s="57"/>
      <c r="Y5" s="16"/>
      <c r="Z5" s="16"/>
      <c r="AA5" s="16"/>
      <c r="AB5" s="16"/>
      <c r="AC5" s="16"/>
      <c r="AD5" s="16"/>
      <c r="AE5" s="16"/>
      <c r="AF5" s="16"/>
      <c r="AG5" s="149"/>
      <c r="AH5" s="149"/>
    </row>
    <row r="6" spans="1:46" ht="15.75" customHeight="1">
      <c r="A6" s="16"/>
      <c r="B6" s="147"/>
      <c r="C6" s="147"/>
      <c r="D6" s="147"/>
      <c r="E6" s="147"/>
      <c r="F6" s="147"/>
      <c r="G6" s="147"/>
      <c r="H6" s="147"/>
      <c r="I6" s="147"/>
      <c r="J6" s="147"/>
      <c r="K6" s="147"/>
      <c r="L6" s="147"/>
      <c r="M6" s="147"/>
      <c r="N6" s="147"/>
      <c r="O6" s="147"/>
      <c r="P6" s="147"/>
      <c r="Q6" s="147"/>
      <c r="R6" s="147"/>
      <c r="S6" s="147"/>
      <c r="T6" s="147"/>
      <c r="U6" s="57"/>
      <c r="V6" s="57"/>
      <c r="W6" s="57"/>
      <c r="X6" s="57"/>
      <c r="Y6" s="16"/>
      <c r="Z6" s="16"/>
      <c r="AA6" s="16"/>
      <c r="AB6" s="16"/>
      <c r="AC6" s="16"/>
      <c r="AD6" s="16"/>
      <c r="AE6" s="16"/>
      <c r="AF6" s="16"/>
      <c r="AG6" s="149"/>
      <c r="AH6" s="149"/>
    </row>
    <row r="7" spans="1:46" ht="12.75" customHeight="1">
      <c r="B7" s="150" t="s">
        <v>104</v>
      </c>
      <c r="C7" s="150"/>
      <c r="D7" s="150"/>
      <c r="E7" s="150"/>
      <c r="F7" s="150"/>
      <c r="G7" s="150"/>
      <c r="H7" s="151" t="s">
        <v>105</v>
      </c>
      <c r="I7" s="151"/>
      <c r="J7" s="151"/>
      <c r="K7" s="151"/>
      <c r="L7" s="151"/>
      <c r="M7" s="151"/>
      <c r="N7" s="151"/>
      <c r="O7" s="151"/>
      <c r="P7" s="151"/>
      <c r="Q7" s="151"/>
      <c r="R7" s="151"/>
      <c r="S7" s="151"/>
      <c r="T7" s="151"/>
      <c r="U7" s="151"/>
      <c r="V7" s="151"/>
      <c r="W7" s="152" t="s">
        <v>106</v>
      </c>
      <c r="X7" s="153"/>
      <c r="AG7" s="152" t="s">
        <v>106</v>
      </c>
      <c r="AH7" s="153"/>
    </row>
    <row r="8" spans="1:46" ht="12.75" customHeight="1">
      <c r="B8" s="143" t="s">
        <v>107</v>
      </c>
      <c r="C8" s="143"/>
      <c r="D8" s="143"/>
      <c r="E8" s="143"/>
      <c r="F8" s="143"/>
      <c r="G8" s="143"/>
      <c r="H8" s="144" t="s">
        <v>133</v>
      </c>
      <c r="I8" s="144"/>
      <c r="J8" s="144"/>
      <c r="K8" s="144"/>
      <c r="L8" s="144"/>
      <c r="M8" s="144"/>
      <c r="N8" s="144"/>
      <c r="O8" s="144"/>
      <c r="P8" s="144"/>
      <c r="Q8" s="144"/>
      <c r="R8" s="144"/>
      <c r="S8" s="144"/>
      <c r="T8" s="144"/>
      <c r="U8" s="144"/>
      <c r="V8" s="144"/>
      <c r="W8" s="145" t="s">
        <v>108</v>
      </c>
      <c r="X8" s="146"/>
      <c r="AG8" s="145" t="s">
        <v>108</v>
      </c>
      <c r="AH8" s="146"/>
    </row>
    <row r="9" spans="1:46" ht="12.75" customHeight="1">
      <c r="B9" s="143" t="s">
        <v>109</v>
      </c>
      <c r="C9" s="143"/>
      <c r="D9" s="143"/>
      <c r="E9" s="143"/>
      <c r="F9" s="143"/>
      <c r="G9" s="143"/>
      <c r="H9" s="144" t="s">
        <v>110</v>
      </c>
      <c r="I9" s="144"/>
      <c r="J9" s="144"/>
      <c r="K9" s="144"/>
      <c r="L9" s="144"/>
      <c r="M9" s="144"/>
      <c r="N9" s="144"/>
      <c r="O9" s="144"/>
      <c r="P9" s="144"/>
      <c r="Q9" s="144"/>
      <c r="R9" s="144"/>
      <c r="S9" s="144"/>
      <c r="T9" s="144"/>
      <c r="U9" s="144"/>
      <c r="V9" s="144"/>
      <c r="W9" s="145" t="s">
        <v>111</v>
      </c>
      <c r="X9" s="146"/>
      <c r="AG9" s="145" t="s">
        <v>111</v>
      </c>
      <c r="AH9" s="146"/>
    </row>
    <row r="10" spans="1:46">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row>
    <row r="11" spans="1:46">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row>
    <row r="12" spans="1:46" ht="13.5" thickBot="1">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row>
    <row r="13" spans="1:46" ht="42.75" customHeight="1">
      <c r="B13" s="156" t="s">
        <v>35</v>
      </c>
      <c r="C13" s="157"/>
      <c r="D13" s="157"/>
      <c r="E13" s="158" t="s">
        <v>0</v>
      </c>
      <c r="F13" s="159"/>
      <c r="G13" s="159"/>
      <c r="H13" s="160"/>
      <c r="I13" s="161" t="s">
        <v>85</v>
      </c>
      <c r="J13" s="162"/>
      <c r="K13" s="162"/>
      <c r="L13" s="162"/>
      <c r="M13" s="162"/>
      <c r="N13" s="163" t="s">
        <v>19</v>
      </c>
      <c r="O13" s="163"/>
      <c r="P13" s="163"/>
      <c r="Q13" s="163"/>
      <c r="R13" s="163"/>
      <c r="S13" s="163"/>
      <c r="T13" s="163"/>
      <c r="U13" s="30"/>
      <c r="V13" s="30"/>
      <c r="W13" s="30"/>
      <c r="X13" s="30"/>
      <c r="Y13" s="30"/>
      <c r="Z13" s="30"/>
      <c r="AA13" s="30"/>
      <c r="AB13" s="30"/>
      <c r="AC13" s="30"/>
      <c r="AD13" s="30"/>
      <c r="AE13" s="30"/>
      <c r="AF13" s="30"/>
      <c r="AG13" s="164" t="s">
        <v>98</v>
      </c>
      <c r="AH13" s="167" t="s">
        <v>22</v>
      </c>
      <c r="AI13" s="167" t="s">
        <v>23</v>
      </c>
      <c r="AJ13" s="167" t="s">
        <v>24</v>
      </c>
      <c r="AK13" s="167" t="s">
        <v>25</v>
      </c>
      <c r="AL13" s="167" t="s">
        <v>79</v>
      </c>
      <c r="AM13" s="172" t="s">
        <v>26</v>
      </c>
      <c r="AN13" s="172"/>
      <c r="AO13" s="172"/>
      <c r="AP13" s="172"/>
      <c r="AQ13" s="174" t="s">
        <v>84</v>
      </c>
      <c r="AR13" s="174"/>
      <c r="AS13" s="174"/>
      <c r="AT13" s="175"/>
    </row>
    <row r="14" spans="1:46" ht="21" customHeight="1">
      <c r="B14" s="199" t="s">
        <v>1</v>
      </c>
      <c r="C14" s="171"/>
      <c r="D14" s="171"/>
      <c r="E14" s="200" t="s">
        <v>110</v>
      </c>
      <c r="F14" s="200"/>
      <c r="G14" s="200"/>
      <c r="H14" s="200"/>
      <c r="I14" s="171" t="s">
        <v>66</v>
      </c>
      <c r="J14" s="201" t="s">
        <v>7</v>
      </c>
      <c r="K14" s="201"/>
      <c r="L14" s="1" t="s">
        <v>73</v>
      </c>
      <c r="M14" s="178" t="s">
        <v>72</v>
      </c>
      <c r="N14" s="171" t="s">
        <v>74</v>
      </c>
      <c r="O14" s="198" t="s">
        <v>77</v>
      </c>
      <c r="P14" s="198"/>
      <c r="Q14" s="29"/>
      <c r="R14" s="29"/>
      <c r="S14" s="170" t="s">
        <v>20</v>
      </c>
      <c r="T14" s="171" t="s">
        <v>72</v>
      </c>
      <c r="U14" s="16"/>
      <c r="V14" s="16"/>
      <c r="W14" s="16"/>
      <c r="X14" s="16"/>
      <c r="Y14" s="16"/>
      <c r="Z14" s="16"/>
      <c r="AA14" s="16"/>
      <c r="AB14" s="16"/>
      <c r="AC14" s="16"/>
      <c r="AD14" s="16"/>
      <c r="AE14" s="16"/>
      <c r="AF14" s="24"/>
      <c r="AG14" s="165"/>
      <c r="AH14" s="168"/>
      <c r="AI14" s="168"/>
      <c r="AJ14" s="168"/>
      <c r="AK14" s="168"/>
      <c r="AL14" s="168"/>
      <c r="AM14" s="173"/>
      <c r="AN14" s="173"/>
      <c r="AO14" s="173"/>
      <c r="AP14" s="173"/>
      <c r="AQ14" s="176"/>
      <c r="AR14" s="176"/>
      <c r="AS14" s="176"/>
      <c r="AT14" s="177"/>
    </row>
    <row r="15" spans="1:46" ht="78.75" customHeight="1">
      <c r="B15" s="199"/>
      <c r="C15" s="171"/>
      <c r="D15" s="171"/>
      <c r="E15" s="200"/>
      <c r="F15" s="200"/>
      <c r="G15" s="200"/>
      <c r="H15" s="200"/>
      <c r="I15" s="171"/>
      <c r="J15" s="2" t="s">
        <v>9</v>
      </c>
      <c r="K15" s="2" t="s">
        <v>8</v>
      </c>
      <c r="L15" s="178" t="s">
        <v>10</v>
      </c>
      <c r="M15" s="178"/>
      <c r="N15" s="171"/>
      <c r="O15" s="198"/>
      <c r="P15" s="198"/>
      <c r="Q15" s="2" t="s">
        <v>9</v>
      </c>
      <c r="R15" s="2" t="s">
        <v>8</v>
      </c>
      <c r="S15" s="170"/>
      <c r="T15" s="171"/>
      <c r="U15" s="5"/>
      <c r="V15" s="5"/>
      <c r="W15" s="5"/>
      <c r="X15" s="5"/>
      <c r="Y15" s="5"/>
      <c r="Z15" s="5"/>
      <c r="AA15" s="5"/>
      <c r="AB15" s="5"/>
      <c r="AC15" s="5"/>
      <c r="AD15" s="5"/>
      <c r="AE15" s="5"/>
      <c r="AF15" s="13"/>
      <c r="AG15" s="165"/>
      <c r="AH15" s="168"/>
      <c r="AI15" s="168"/>
      <c r="AJ15" s="168"/>
      <c r="AK15" s="168"/>
      <c r="AL15" s="168"/>
      <c r="AM15" s="173"/>
      <c r="AN15" s="173"/>
      <c r="AO15" s="173"/>
      <c r="AP15" s="173"/>
      <c r="AQ15" s="176"/>
      <c r="AR15" s="176"/>
      <c r="AS15" s="176"/>
      <c r="AT15" s="177"/>
    </row>
    <row r="16" spans="1:46" s="4" customFormat="1" ht="24.75" customHeight="1">
      <c r="B16" s="180" t="s">
        <v>2</v>
      </c>
      <c r="C16" s="181"/>
      <c r="D16" s="182"/>
      <c r="E16" s="189" t="s">
        <v>132</v>
      </c>
      <c r="F16" s="190"/>
      <c r="G16" s="190"/>
      <c r="H16" s="191"/>
      <c r="I16" s="171"/>
      <c r="J16" s="1" t="s">
        <v>55</v>
      </c>
      <c r="K16" s="15" t="s">
        <v>11</v>
      </c>
      <c r="L16" s="179"/>
      <c r="M16" s="178"/>
      <c r="N16" s="171"/>
      <c r="O16" s="198" t="s">
        <v>75</v>
      </c>
      <c r="P16" s="198" t="s">
        <v>76</v>
      </c>
      <c r="Q16" s="1" t="s">
        <v>55</v>
      </c>
      <c r="R16" s="15" t="s">
        <v>11</v>
      </c>
      <c r="S16" s="14"/>
      <c r="T16" s="171"/>
      <c r="U16" s="5"/>
      <c r="V16" s="16"/>
      <c r="W16" s="16"/>
      <c r="X16" s="16"/>
      <c r="Y16" s="16"/>
      <c r="Z16" s="16"/>
      <c r="AA16" s="16"/>
      <c r="AB16" s="16"/>
      <c r="AC16" s="16"/>
      <c r="AD16" s="16"/>
      <c r="AE16" s="16"/>
      <c r="AF16" s="24"/>
      <c r="AG16" s="165"/>
      <c r="AH16" s="168"/>
      <c r="AI16" s="168"/>
      <c r="AJ16" s="168"/>
      <c r="AK16" s="168"/>
      <c r="AL16" s="168"/>
      <c r="AM16" s="208" t="s">
        <v>27</v>
      </c>
      <c r="AN16" s="209" t="s">
        <v>28</v>
      </c>
      <c r="AO16" s="209" t="s">
        <v>80</v>
      </c>
      <c r="AP16" s="209" t="s">
        <v>29</v>
      </c>
      <c r="AQ16" s="210" t="s">
        <v>30</v>
      </c>
      <c r="AR16" s="176" t="s">
        <v>31</v>
      </c>
      <c r="AS16" s="176" t="s">
        <v>32</v>
      </c>
      <c r="AT16" s="177" t="s">
        <v>33</v>
      </c>
    </row>
    <row r="17" spans="2:46" ht="32.25" customHeight="1">
      <c r="B17" s="183"/>
      <c r="C17" s="184"/>
      <c r="D17" s="185"/>
      <c r="E17" s="192"/>
      <c r="F17" s="193"/>
      <c r="G17" s="193"/>
      <c r="H17" s="194"/>
      <c r="I17" s="171"/>
      <c r="J17" s="1" t="s">
        <v>56</v>
      </c>
      <c r="K17" s="1" t="s">
        <v>12</v>
      </c>
      <c r="L17" s="37" t="s">
        <v>90</v>
      </c>
      <c r="M17" s="178"/>
      <c r="N17" s="171"/>
      <c r="O17" s="198"/>
      <c r="P17" s="198"/>
      <c r="Q17" s="1" t="s">
        <v>56</v>
      </c>
      <c r="R17" s="1" t="s">
        <v>12</v>
      </c>
      <c r="S17" s="9" t="s">
        <v>18</v>
      </c>
      <c r="T17" s="171"/>
      <c r="U17" s="5"/>
      <c r="V17" s="16"/>
      <c r="W17" s="16"/>
      <c r="X17" s="16"/>
      <c r="Y17" s="16"/>
      <c r="Z17" s="16"/>
      <c r="AA17" s="16"/>
      <c r="AB17" s="16"/>
      <c r="AC17" s="16"/>
      <c r="AD17" s="16"/>
      <c r="AE17" s="16"/>
      <c r="AF17" s="24"/>
      <c r="AG17" s="165"/>
      <c r="AH17" s="168"/>
      <c r="AI17" s="168"/>
      <c r="AJ17" s="168"/>
      <c r="AK17" s="168"/>
      <c r="AL17" s="168"/>
      <c r="AM17" s="208"/>
      <c r="AN17" s="209"/>
      <c r="AO17" s="209"/>
      <c r="AP17" s="209"/>
      <c r="AQ17" s="210"/>
      <c r="AR17" s="176"/>
      <c r="AS17" s="176"/>
      <c r="AT17" s="177"/>
    </row>
    <row r="18" spans="2:46" ht="32.25" customHeight="1">
      <c r="B18" s="186"/>
      <c r="C18" s="187"/>
      <c r="D18" s="188"/>
      <c r="E18" s="195"/>
      <c r="F18" s="196"/>
      <c r="G18" s="196"/>
      <c r="H18" s="197"/>
      <c r="I18" s="171"/>
      <c r="J18" s="1" t="s">
        <v>57</v>
      </c>
      <c r="K18" s="1" t="s">
        <v>13</v>
      </c>
      <c r="L18" s="32" t="s">
        <v>91</v>
      </c>
      <c r="M18" s="178"/>
      <c r="N18" s="171"/>
      <c r="O18" s="198"/>
      <c r="P18" s="198"/>
      <c r="Q18" s="1" t="s">
        <v>57</v>
      </c>
      <c r="R18" s="1" t="s">
        <v>13</v>
      </c>
      <c r="S18" s="8" t="s">
        <v>21</v>
      </c>
      <c r="T18" s="171"/>
      <c r="U18" s="5"/>
      <c r="V18" s="5"/>
      <c r="W18" s="5"/>
      <c r="X18" s="5"/>
      <c r="Y18" s="5"/>
      <c r="Z18" s="5"/>
      <c r="AA18" s="5"/>
      <c r="AB18" s="5"/>
      <c r="AC18" s="5"/>
      <c r="AD18" s="5"/>
      <c r="AE18" s="5"/>
      <c r="AF18" s="13"/>
      <c r="AG18" s="165"/>
      <c r="AH18" s="168"/>
      <c r="AI18" s="168"/>
      <c r="AJ18" s="168"/>
      <c r="AK18" s="168"/>
      <c r="AL18" s="168"/>
      <c r="AM18" s="208"/>
      <c r="AN18" s="209"/>
      <c r="AO18" s="209"/>
      <c r="AP18" s="209"/>
      <c r="AQ18" s="210"/>
      <c r="AR18" s="176"/>
      <c r="AS18" s="176"/>
      <c r="AT18" s="177"/>
    </row>
    <row r="19" spans="2:46" s="4" customFormat="1" ht="30" customHeight="1">
      <c r="B19" s="205" t="s">
        <v>35</v>
      </c>
      <c r="C19" s="206"/>
      <c r="D19" s="171" t="s">
        <v>3</v>
      </c>
      <c r="E19" s="171" t="s">
        <v>4</v>
      </c>
      <c r="F19" s="171" t="s">
        <v>5</v>
      </c>
      <c r="G19" s="171" t="s">
        <v>6</v>
      </c>
      <c r="H19" s="171" t="s">
        <v>38</v>
      </c>
      <c r="I19" s="171"/>
      <c r="J19" s="1" t="s">
        <v>58</v>
      </c>
      <c r="K19" s="1" t="s">
        <v>14</v>
      </c>
      <c r="L19" s="33" t="s">
        <v>92</v>
      </c>
      <c r="M19" s="178"/>
      <c r="N19" s="171"/>
      <c r="O19" s="198"/>
      <c r="P19" s="198"/>
      <c r="Q19" s="1" t="s">
        <v>58</v>
      </c>
      <c r="R19" s="1" t="s">
        <v>14</v>
      </c>
      <c r="S19" s="10" t="s">
        <v>16</v>
      </c>
      <c r="T19" s="171"/>
      <c r="U19" s="5"/>
      <c r="V19" s="5"/>
      <c r="W19" s="5"/>
      <c r="X19" s="5"/>
      <c r="Y19" s="5"/>
      <c r="Z19" s="5"/>
      <c r="AA19" s="5"/>
      <c r="AB19" s="5"/>
      <c r="AC19" s="5"/>
      <c r="AD19" s="5"/>
      <c r="AE19" s="5"/>
      <c r="AF19" s="13"/>
      <c r="AG19" s="165"/>
      <c r="AH19" s="168"/>
      <c r="AI19" s="168"/>
      <c r="AJ19" s="168"/>
      <c r="AK19" s="168"/>
      <c r="AL19" s="168"/>
      <c r="AM19" s="173" t="s">
        <v>34</v>
      </c>
      <c r="AN19" s="209"/>
      <c r="AO19" s="209"/>
      <c r="AP19" s="209"/>
      <c r="AQ19" s="210"/>
      <c r="AR19" s="176"/>
      <c r="AS19" s="176"/>
      <c r="AT19" s="177"/>
    </row>
    <row r="20" spans="2:46" s="4" customFormat="1" ht="39.75" customHeight="1">
      <c r="B20" s="31" t="s">
        <v>36</v>
      </c>
      <c r="C20" s="11" t="s">
        <v>37</v>
      </c>
      <c r="D20" s="207"/>
      <c r="E20" s="171"/>
      <c r="F20" s="171"/>
      <c r="G20" s="171"/>
      <c r="H20" s="171"/>
      <c r="I20" s="171"/>
      <c r="J20" s="1" t="s">
        <v>59</v>
      </c>
      <c r="K20" s="1" t="s">
        <v>15</v>
      </c>
      <c r="L20" s="28" t="s">
        <v>93</v>
      </c>
      <c r="M20" s="178"/>
      <c r="N20" s="171"/>
      <c r="O20" s="198"/>
      <c r="P20" s="198"/>
      <c r="Q20" s="1" t="s">
        <v>59</v>
      </c>
      <c r="R20" s="1" t="s">
        <v>15</v>
      </c>
      <c r="S20" s="12" t="s">
        <v>17</v>
      </c>
      <c r="T20" s="171"/>
      <c r="U20" s="5"/>
      <c r="V20" s="5"/>
      <c r="W20" s="5"/>
      <c r="X20" s="5"/>
      <c r="Y20" s="5"/>
      <c r="Z20" s="5"/>
      <c r="AA20" s="5"/>
      <c r="AB20" s="5"/>
      <c r="AC20" s="5"/>
      <c r="AD20" s="5"/>
      <c r="AE20" s="5"/>
      <c r="AF20" s="13"/>
      <c r="AG20" s="166"/>
      <c r="AH20" s="168"/>
      <c r="AI20" s="169"/>
      <c r="AJ20" s="169"/>
      <c r="AK20" s="168"/>
      <c r="AL20" s="168"/>
      <c r="AM20" s="173"/>
      <c r="AN20" s="209"/>
      <c r="AO20" s="209"/>
      <c r="AP20" s="209"/>
      <c r="AQ20" s="210"/>
      <c r="AR20" s="176"/>
      <c r="AS20" s="176"/>
      <c r="AT20" s="177"/>
    </row>
    <row r="21" spans="2:46" s="4" customFormat="1" ht="65.25" customHeight="1">
      <c r="B21" s="211" t="s">
        <v>112</v>
      </c>
      <c r="C21" s="211" t="s">
        <v>112</v>
      </c>
      <c r="D21" s="226" t="s">
        <v>71</v>
      </c>
      <c r="E21" s="202" t="s">
        <v>141</v>
      </c>
      <c r="F21" s="202" t="s">
        <v>130</v>
      </c>
      <c r="G21" s="202" t="s">
        <v>135</v>
      </c>
      <c r="H21" s="202" t="s">
        <v>128</v>
      </c>
      <c r="I21" s="220" t="s">
        <v>89</v>
      </c>
      <c r="J21" s="220">
        <v>4</v>
      </c>
      <c r="K21" s="211">
        <v>4</v>
      </c>
      <c r="L21" s="223" t="str">
        <f>IF(J21+K21=0,"",IF(OR(AND(J21=3,K21=4),(AND(J21=2,K21=5))),"Extremo",IF(AND(J21=3,K21=1),"Baja",IF(AND(J21=4,K21=1),"Moderada",IF(J21+K21&gt;7,"Extrema",IF(J21+K21&lt;=4,"Baja",IF(J21+K21&gt;=6,"Alta",IF(J21+K21&lt;=5,"Moderada",""))))))))</f>
        <v>Extrema</v>
      </c>
      <c r="M21" s="202" t="s">
        <v>118</v>
      </c>
      <c r="N21" s="211" t="s">
        <v>148</v>
      </c>
      <c r="O21" s="211">
        <f>+E34</f>
        <v>0</v>
      </c>
      <c r="P21" s="211"/>
      <c r="Q21" s="211">
        <v>2</v>
      </c>
      <c r="R21" s="211">
        <v>4</v>
      </c>
      <c r="S21" s="214" t="str">
        <f>IF(Q21+R21=0,"",IF(OR(AND(Q21=3,R21=4),(AND(Q21=2,R21=5))),"Extremo",IF(AND(Q21=3,R21=1),"Baja",IF(AND(Q21=4,R21=1),"Moderada",IF(Q21+R21&gt;7,"Extrema",IF(Q21+R21&lt;=4,"Baja",IF(Q21+R21&gt;=6,"Alta",IF(Q21+R21&lt;=5,"Moderada",""))))))))</f>
        <v>Alta</v>
      </c>
      <c r="T21" s="202">
        <f>IF(S21="","",IF(S21="Baja",$M$38,IF(S21="Moderada",$M$39,IF(S21="Alta",$M$40,IF(S21="Extrema",$M$41)))))</f>
        <v>0</v>
      </c>
      <c r="U21" s="5"/>
      <c r="V21" s="5"/>
      <c r="W21" s="5"/>
      <c r="X21" s="5"/>
      <c r="Y21" s="5"/>
      <c r="Z21" s="5"/>
      <c r="AA21" s="5"/>
      <c r="AB21" s="5"/>
      <c r="AC21" s="5"/>
      <c r="AD21" s="5"/>
      <c r="AE21" s="5"/>
      <c r="AF21" s="5"/>
      <c r="AG21" s="211" t="s">
        <v>119</v>
      </c>
      <c r="AH21" s="27" t="s">
        <v>142</v>
      </c>
      <c r="AI21" s="38">
        <v>42278</v>
      </c>
      <c r="AJ21" s="38">
        <v>42369</v>
      </c>
      <c r="AK21" s="202" t="s">
        <v>146</v>
      </c>
      <c r="AL21" s="211" t="s">
        <v>117</v>
      </c>
      <c r="AM21" s="5"/>
      <c r="AN21" s="5"/>
      <c r="AO21" s="5"/>
      <c r="AP21" s="5"/>
      <c r="AQ21" s="5"/>
      <c r="AR21" s="5"/>
      <c r="AS21" s="5"/>
      <c r="AT21" s="5"/>
    </row>
    <row r="22" spans="2:46" s="4" customFormat="1" ht="65.25" customHeight="1">
      <c r="B22" s="212"/>
      <c r="C22" s="212"/>
      <c r="D22" s="227"/>
      <c r="E22" s="203"/>
      <c r="F22" s="203"/>
      <c r="G22" s="203"/>
      <c r="H22" s="203"/>
      <c r="I22" s="221"/>
      <c r="J22" s="221"/>
      <c r="K22" s="212"/>
      <c r="L22" s="224"/>
      <c r="M22" s="203"/>
      <c r="N22" s="212"/>
      <c r="O22" s="212"/>
      <c r="P22" s="212"/>
      <c r="Q22" s="212"/>
      <c r="R22" s="212"/>
      <c r="S22" s="215"/>
      <c r="T22" s="203"/>
      <c r="U22" s="5"/>
      <c r="V22" s="5"/>
      <c r="W22" s="5"/>
      <c r="X22" s="5"/>
      <c r="Y22" s="5"/>
      <c r="Z22" s="5"/>
      <c r="AA22" s="5"/>
      <c r="AB22" s="5"/>
      <c r="AC22" s="5"/>
      <c r="AD22" s="5"/>
      <c r="AE22" s="5"/>
      <c r="AF22" s="5"/>
      <c r="AG22" s="212"/>
      <c r="AH22" s="27" t="s">
        <v>143</v>
      </c>
      <c r="AI22" s="38">
        <v>42064</v>
      </c>
      <c r="AJ22" s="38">
        <v>42369</v>
      </c>
      <c r="AK22" s="203"/>
      <c r="AL22" s="212"/>
      <c r="AM22" s="5"/>
      <c r="AN22" s="5"/>
      <c r="AO22" s="5"/>
      <c r="AP22" s="5"/>
      <c r="AQ22" s="5"/>
      <c r="AR22" s="5"/>
      <c r="AS22" s="5"/>
      <c r="AT22" s="5"/>
    </row>
    <row r="23" spans="2:46" s="4" customFormat="1" ht="65.25" customHeight="1">
      <c r="B23" s="213"/>
      <c r="C23" s="213"/>
      <c r="D23" s="228"/>
      <c r="E23" s="204"/>
      <c r="F23" s="204"/>
      <c r="G23" s="204"/>
      <c r="H23" s="204"/>
      <c r="I23" s="222"/>
      <c r="J23" s="222"/>
      <c r="K23" s="213"/>
      <c r="L23" s="225"/>
      <c r="M23" s="204"/>
      <c r="N23" s="213"/>
      <c r="O23" s="213"/>
      <c r="P23" s="213"/>
      <c r="Q23" s="213"/>
      <c r="R23" s="213"/>
      <c r="S23" s="216"/>
      <c r="T23" s="204"/>
      <c r="U23" s="5"/>
      <c r="V23" s="5"/>
      <c r="W23" s="5"/>
      <c r="X23" s="5"/>
      <c r="Y23" s="5"/>
      <c r="Z23" s="5"/>
      <c r="AA23" s="5"/>
      <c r="AB23" s="5"/>
      <c r="AC23" s="5"/>
      <c r="AD23" s="5"/>
      <c r="AE23" s="5"/>
      <c r="AF23" s="5"/>
      <c r="AG23" s="213"/>
      <c r="AH23" s="27" t="s">
        <v>144</v>
      </c>
      <c r="AI23" s="38">
        <v>42009</v>
      </c>
      <c r="AJ23" s="38">
        <v>42034</v>
      </c>
      <c r="AK23" s="204"/>
      <c r="AL23" s="213"/>
      <c r="AM23" s="5"/>
      <c r="AN23" s="5"/>
      <c r="AO23" s="5"/>
      <c r="AP23" s="5"/>
      <c r="AQ23" s="5"/>
      <c r="AR23" s="5"/>
      <c r="AS23" s="5"/>
      <c r="AT23" s="5"/>
    </row>
    <row r="24" spans="2:46" s="4" customFormat="1" ht="53.25" customHeight="1">
      <c r="B24" s="217" t="s">
        <v>112</v>
      </c>
      <c r="C24" s="217" t="s">
        <v>112</v>
      </c>
      <c r="D24" s="218" t="s">
        <v>71</v>
      </c>
      <c r="E24" s="219" t="s">
        <v>125</v>
      </c>
      <c r="F24" s="219" t="s">
        <v>124</v>
      </c>
      <c r="G24" s="219" t="s">
        <v>123</v>
      </c>
      <c r="H24" s="219" t="s">
        <v>121</v>
      </c>
      <c r="I24" s="229" t="s">
        <v>88</v>
      </c>
      <c r="J24" s="219">
        <v>3</v>
      </c>
      <c r="K24" s="219">
        <v>4</v>
      </c>
      <c r="L24" s="230" t="str">
        <f>IF(J24+K24=0,"",IF(OR(AND(J24=3,K24=4),(AND(J24=2,K24=5))),"Extremo",IF(AND(J24=3,K24=1),"Baja",IF(AND(J24=4,K24=1),"Moderada",IF(J24+K24&gt;7,"Extrema",IF(J24+K24&lt;=4,"Baja",IF(J24+K24&gt;=6,"Alta",IF(J24+K24&lt;=5,"Moderada",""))))))))</f>
        <v>Extremo</v>
      </c>
      <c r="M24" s="219" t="s">
        <v>118</v>
      </c>
      <c r="N24" s="219" t="s">
        <v>145</v>
      </c>
      <c r="O24" s="217">
        <f>+H34</f>
        <v>0</v>
      </c>
      <c r="P24" s="217">
        <v>0</v>
      </c>
      <c r="Q24" s="217">
        <v>2</v>
      </c>
      <c r="R24" s="217">
        <v>4</v>
      </c>
      <c r="S24" s="231" t="str">
        <f>IF(Q24+R24=0,"",IF(OR(AND(Q24=3,R24=4),(AND(Q24=2,R24=5))),"Extremo",IF(AND(Q24=3,R24=1),"Baja",IF(AND(Q24=4,R24=1),"Moderada",IF(Q24+R24&gt;7,"Extrema",IF(Q24+R24&lt;=4,"Baja",IF(Q24+R24&gt;=6,"Alta",IF(Q24+R24&lt;=5,"Moderada",""))))))))</f>
        <v>Alta</v>
      </c>
      <c r="T24" s="219">
        <f>IF(S24="","",IF(S24="Baja",$M$38,IF(S24="Moderada",$M$39,IF(S24="Alta",$M$40,IF(S24="Extrema",$M$41)))))</f>
        <v>0</v>
      </c>
      <c r="U24" s="5"/>
      <c r="V24" s="5"/>
      <c r="W24" s="5"/>
      <c r="X24" s="5"/>
      <c r="Y24" s="5"/>
      <c r="Z24" s="5"/>
      <c r="AA24" s="5"/>
      <c r="AB24" s="5"/>
      <c r="AC24" s="5"/>
      <c r="AD24" s="5"/>
      <c r="AE24" s="5"/>
      <c r="AF24" s="5"/>
      <c r="AG24" s="219" t="s">
        <v>134</v>
      </c>
      <c r="AH24" s="27" t="s">
        <v>136</v>
      </c>
      <c r="AI24" s="38">
        <v>42038</v>
      </c>
      <c r="AJ24" s="38">
        <v>42185</v>
      </c>
      <c r="AK24" s="27" t="s">
        <v>138</v>
      </c>
      <c r="AL24" s="219" t="s">
        <v>122</v>
      </c>
      <c r="AM24" s="5"/>
      <c r="AN24" s="5"/>
      <c r="AO24" s="5"/>
      <c r="AP24" s="5"/>
      <c r="AQ24" s="5"/>
      <c r="AR24" s="5"/>
      <c r="AS24" s="5"/>
      <c r="AT24" s="5"/>
    </row>
    <row r="25" spans="2:46" s="4" customFormat="1" ht="53.25" customHeight="1">
      <c r="B25" s="217"/>
      <c r="C25" s="217"/>
      <c r="D25" s="218"/>
      <c r="E25" s="219"/>
      <c r="F25" s="219"/>
      <c r="G25" s="219"/>
      <c r="H25" s="219"/>
      <c r="I25" s="229"/>
      <c r="J25" s="219"/>
      <c r="K25" s="219"/>
      <c r="L25" s="230"/>
      <c r="M25" s="219"/>
      <c r="N25" s="219"/>
      <c r="O25" s="217"/>
      <c r="P25" s="217"/>
      <c r="Q25" s="217"/>
      <c r="R25" s="217"/>
      <c r="S25" s="231"/>
      <c r="T25" s="219"/>
      <c r="U25" s="5"/>
      <c r="V25" s="5"/>
      <c r="W25" s="5"/>
      <c r="X25" s="5"/>
      <c r="Y25" s="5"/>
      <c r="Z25" s="5"/>
      <c r="AA25" s="5"/>
      <c r="AB25" s="5"/>
      <c r="AC25" s="5"/>
      <c r="AD25" s="5"/>
      <c r="AE25" s="5"/>
      <c r="AF25" s="5"/>
      <c r="AG25" s="219"/>
      <c r="AH25" s="27" t="s">
        <v>137</v>
      </c>
      <c r="AI25" s="38">
        <v>42095</v>
      </c>
      <c r="AJ25" s="38">
        <v>42277</v>
      </c>
      <c r="AK25" s="27" t="s">
        <v>139</v>
      </c>
      <c r="AL25" s="219"/>
      <c r="AM25" s="5"/>
      <c r="AN25" s="5"/>
      <c r="AO25" s="5"/>
      <c r="AP25" s="5"/>
      <c r="AQ25" s="5"/>
      <c r="AR25" s="5"/>
      <c r="AS25" s="5"/>
      <c r="AT25" s="5"/>
    </row>
    <row r="26" spans="2:46" s="4" customFormat="1" ht="139.5" customHeight="1">
      <c r="B26" s="5"/>
      <c r="C26" s="27" t="s">
        <v>112</v>
      </c>
      <c r="D26" s="55" t="s">
        <v>67</v>
      </c>
      <c r="E26" s="27" t="s">
        <v>113</v>
      </c>
      <c r="F26" s="27" t="s">
        <v>114</v>
      </c>
      <c r="G26" s="27" t="s">
        <v>115</v>
      </c>
      <c r="H26" s="27" t="s">
        <v>116</v>
      </c>
      <c r="I26" s="56" t="s">
        <v>88</v>
      </c>
      <c r="J26" s="27">
        <v>3</v>
      </c>
      <c r="K26" s="27">
        <v>3</v>
      </c>
      <c r="L26" s="53" t="str">
        <f>IF(J26+K26=0,"",IF(OR(AND(J26=3,K26=4),(AND(J26=2,K26=5))),"Extremo",IF(AND(J26=3,K26=1),"Baja",IF(AND(J26=4,K26=1),"Moderada",IF(J26+K26&gt;7,"Extrema",IF(J26+K26&lt;=4,"Baja",IF(J26+K26&gt;=6,"Alta",IF(J26+K26&lt;=5,"Moderada",""))))))))</f>
        <v>Alta</v>
      </c>
      <c r="M26" s="27" t="s">
        <v>120</v>
      </c>
      <c r="N26" s="27" t="s">
        <v>147</v>
      </c>
      <c r="O26" s="5">
        <f>+K34</f>
        <v>0</v>
      </c>
      <c r="P26" s="5">
        <v>0</v>
      </c>
      <c r="Q26" s="27">
        <v>2</v>
      </c>
      <c r="R26" s="5">
        <v>3</v>
      </c>
      <c r="S26" s="54" t="str">
        <f>IF(Q26+R26=0,"",IF(OR(AND(Q26=3,R26=4),(AND(Q26=2,R26=5))),"Extremo",IF(AND(Q26=3,R26=1),"Baja",IF(AND(Q26=4,R26=1),"Moderada",IF(Q26+R26&gt;7,"Extrema",IF(Q26+R26&lt;=4,"Baja",IF(Q26+R26&gt;=6,"Alta",IF(Q26+R26&lt;=5,"Moderada",""))))))))</f>
        <v>Moderada</v>
      </c>
      <c r="T26" s="27">
        <f>IF(S26="","",IF(S26="Baja",$M$38,IF(S26="Moderada",$M$39,IF(S26="Alta",$M$40,IF(S26="Extrema",$M$41)))))</f>
        <v>0</v>
      </c>
      <c r="U26" s="5"/>
      <c r="V26" s="5"/>
      <c r="W26" s="5"/>
      <c r="X26" s="5"/>
      <c r="Y26" s="5"/>
      <c r="Z26" s="5"/>
      <c r="AA26" s="5"/>
      <c r="AB26" s="5"/>
      <c r="AC26" s="5"/>
      <c r="AD26" s="5"/>
      <c r="AE26" s="5"/>
      <c r="AF26" s="5"/>
      <c r="AG26" s="27" t="s">
        <v>126</v>
      </c>
      <c r="AH26" s="27" t="s">
        <v>131</v>
      </c>
      <c r="AI26" s="34">
        <v>42037</v>
      </c>
      <c r="AJ26" s="38">
        <v>42324</v>
      </c>
      <c r="AK26" s="27" t="s">
        <v>127</v>
      </c>
      <c r="AL26" s="27" t="s">
        <v>117</v>
      </c>
      <c r="AM26" s="5"/>
      <c r="AN26" s="5"/>
      <c r="AO26" s="5"/>
      <c r="AP26" s="5"/>
      <c r="AQ26" s="5"/>
      <c r="AR26" s="5"/>
      <c r="AS26" s="5"/>
      <c r="AT26" s="5"/>
    </row>
  </sheetData>
  <mergeCells count="101">
    <mergeCell ref="L24:L25"/>
    <mergeCell ref="M24:M25"/>
    <mergeCell ref="T21:T23"/>
    <mergeCell ref="AG21:AG23"/>
    <mergeCell ref="AK21:AK23"/>
    <mergeCell ref="T24:T25"/>
    <mergeCell ref="AG24:AG25"/>
    <mergeCell ref="AL24:AL25"/>
    <mergeCell ref="N24:N25"/>
    <mergeCell ref="O24:O25"/>
    <mergeCell ref="P24:P25"/>
    <mergeCell ref="Q24:Q25"/>
    <mergeCell ref="R24:R25"/>
    <mergeCell ref="S24:S25"/>
    <mergeCell ref="B24:B25"/>
    <mergeCell ref="C24:C25"/>
    <mergeCell ref="D24:D25"/>
    <mergeCell ref="E24:E25"/>
    <mergeCell ref="F24:F25"/>
    <mergeCell ref="G24:G25"/>
    <mergeCell ref="N21:N23"/>
    <mergeCell ref="O21:O23"/>
    <mergeCell ref="P21:P23"/>
    <mergeCell ref="H21:H23"/>
    <mergeCell ref="I21:I23"/>
    <mergeCell ref="J21:J23"/>
    <mergeCell ref="K21:K23"/>
    <mergeCell ref="L21:L23"/>
    <mergeCell ref="M21:M23"/>
    <mergeCell ref="B21:B23"/>
    <mergeCell ref="C21:C23"/>
    <mergeCell ref="D21:D23"/>
    <mergeCell ref="E21:E23"/>
    <mergeCell ref="F21:F23"/>
    <mergeCell ref="H24:H25"/>
    <mergeCell ref="I24:I25"/>
    <mergeCell ref="J24:J25"/>
    <mergeCell ref="K24:K25"/>
    <mergeCell ref="M14:M20"/>
    <mergeCell ref="N14:N20"/>
    <mergeCell ref="O14:P15"/>
    <mergeCell ref="G21:G23"/>
    <mergeCell ref="AS16:AS20"/>
    <mergeCell ref="AT16:AT20"/>
    <mergeCell ref="B19:C19"/>
    <mergeCell ref="D19:D20"/>
    <mergeCell ref="E19:E20"/>
    <mergeCell ref="F19:F20"/>
    <mergeCell ref="G19:G20"/>
    <mergeCell ref="H19:H20"/>
    <mergeCell ref="AM19:AM20"/>
    <mergeCell ref="AM16:AM18"/>
    <mergeCell ref="AN16:AN20"/>
    <mergeCell ref="AO16:AO20"/>
    <mergeCell ref="AP16:AP20"/>
    <mergeCell ref="AQ16:AQ20"/>
    <mergeCell ref="AR16:AR20"/>
    <mergeCell ref="AL21:AL23"/>
    <mergeCell ref="Q21:Q23"/>
    <mergeCell ref="R21:R23"/>
    <mergeCell ref="S21:S23"/>
    <mergeCell ref="B10:AT12"/>
    <mergeCell ref="B13:D13"/>
    <mergeCell ref="E13:H13"/>
    <mergeCell ref="I13:M13"/>
    <mergeCell ref="N13:T13"/>
    <mergeCell ref="AG13:AG20"/>
    <mergeCell ref="AH13:AH20"/>
    <mergeCell ref="AJ13:AJ20"/>
    <mergeCell ref="AK13:AK20"/>
    <mergeCell ref="S14:S15"/>
    <mergeCell ref="T14:T20"/>
    <mergeCell ref="AM13:AP15"/>
    <mergeCell ref="AQ13:AT15"/>
    <mergeCell ref="AI13:AI20"/>
    <mergeCell ref="L15:L16"/>
    <mergeCell ref="B16:D18"/>
    <mergeCell ref="E16:H18"/>
    <mergeCell ref="O16:O20"/>
    <mergeCell ref="P16:P20"/>
    <mergeCell ref="AL13:AL20"/>
    <mergeCell ref="B14:D15"/>
    <mergeCell ref="E14:H15"/>
    <mergeCell ref="I14:I20"/>
    <mergeCell ref="J14:K14"/>
    <mergeCell ref="B8:G8"/>
    <mergeCell ref="H8:V8"/>
    <mergeCell ref="W8:X8"/>
    <mergeCell ref="AG8:AH8"/>
    <mergeCell ref="B9:G9"/>
    <mergeCell ref="H9:V9"/>
    <mergeCell ref="W9:X9"/>
    <mergeCell ref="AG9:AH9"/>
    <mergeCell ref="B1:B6"/>
    <mergeCell ref="C1:T6"/>
    <mergeCell ref="AG1:AH3"/>
    <mergeCell ref="AG4:AH6"/>
    <mergeCell ref="B7:G7"/>
    <mergeCell ref="H7:V7"/>
    <mergeCell ref="W7:X7"/>
    <mergeCell ref="AG7:AH7"/>
  </mergeCells>
  <conditionalFormatting sqref="AM19">
    <cfRule type="cellIs" dxfId="80" priority="1" stopIfTrue="1" operator="equal">
      <formula>1</formula>
    </cfRule>
    <cfRule type="cellIs" dxfId="79" priority="2" stopIfTrue="1" operator="equal">
      <formula>3</formula>
    </cfRule>
    <cfRule type="cellIs" dxfId="78" priority="3" stopIfTrue="1" operator="between">
      <formula>4</formula>
      <formula>5</formula>
    </cfRule>
  </conditionalFormatting>
  <dataValidations count="8">
    <dataValidation type="list" allowBlank="1" showInputMessage="1" showErrorMessage="1" sqref="AM21" xr:uid="{00000000-0002-0000-0000-000000000000}">
      <formula1>$AV$21:$AV$22</formula1>
    </dataValidation>
    <dataValidation type="list" allowBlank="1" showInputMessage="1" showErrorMessage="1" sqref="D26 D24" xr:uid="{00000000-0002-0000-0000-000001000000}">
      <formula1>$B$27:$B$38</formula1>
    </dataValidation>
    <dataValidation type="list" allowBlank="1" showInputMessage="1" showErrorMessage="1" sqref="I26 I24" xr:uid="{00000000-0002-0000-0000-000002000000}">
      <formula1>$H$63:$H$67</formula1>
    </dataValidation>
    <dataValidation type="list" allowBlank="1" showInputMessage="1" showErrorMessage="1" sqref="I21" xr:uid="{00000000-0002-0000-0000-000003000000}">
      <formula1>$H$44:$H$48</formula1>
    </dataValidation>
    <dataValidation type="list" allowBlank="1" showInputMessage="1" showErrorMessage="1" sqref="AQ21" xr:uid="{00000000-0002-0000-0000-000004000000}">
      <formula1>$AV$24:$AV$25</formula1>
    </dataValidation>
    <dataValidation type="list" allowBlank="1" showInputMessage="1" showErrorMessage="1" sqref="AQ24:AQ26" xr:uid="{00000000-0002-0000-0000-000005000000}">
      <formula1>$AA$30:$AA$31</formula1>
    </dataValidation>
    <dataValidation type="list" allowBlank="1" showInputMessage="1" showErrorMessage="1" sqref="AM24:AM26" xr:uid="{00000000-0002-0000-0000-000006000000}">
      <formula1>$AV$25:$AV$28</formula1>
    </dataValidation>
    <dataValidation type="list" allowBlank="1" showInputMessage="1" showErrorMessage="1" sqref="D21" xr:uid="{00000000-0002-0000-0000-000007000000}">
      <formula1>$B$22:$B$28</formula1>
    </dataValidation>
  </dataValidations>
  <pageMargins left="0.7" right="0.7" top="0.75" bottom="0.75" header="0.3" footer="0.3"/>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249977111117893"/>
    <pageSetUpPr fitToPage="1"/>
  </sheetPr>
  <dimension ref="A1:AC21"/>
  <sheetViews>
    <sheetView topLeftCell="H11" zoomScale="80" zoomScaleNormal="80" zoomScaleSheetLayoutView="85" workbookViewId="0">
      <selection activeCell="J14" sqref="J14:J15"/>
    </sheetView>
  </sheetViews>
  <sheetFormatPr baseColWidth="10" defaultRowHeight="12.75"/>
  <cols>
    <col min="1" max="1" width="1.140625" style="18" hidden="1" customWidth="1"/>
    <col min="2" max="3" width="25.140625" style="18" customWidth="1"/>
    <col min="4" max="4" width="30.28515625" style="18" customWidth="1"/>
    <col min="5" max="6" width="40.42578125" style="18" customWidth="1"/>
    <col min="7" max="7" width="44.42578125" style="18" customWidth="1"/>
    <col min="8" max="9" width="21.7109375" style="18" customWidth="1"/>
    <col min="10" max="10" width="16.140625" style="18" customWidth="1"/>
    <col min="11" max="11" width="19" style="18" customWidth="1"/>
    <col min="12" max="12" width="79.140625" style="18" customWidth="1"/>
    <col min="13" max="14" width="21.5703125" style="18" customWidth="1"/>
    <col min="15" max="15" width="18.7109375" style="18" customWidth="1"/>
    <col min="16" max="16" width="34.42578125" style="18" customWidth="1"/>
    <col min="17" max="18" width="25.140625" style="18" customWidth="1"/>
    <col min="19" max="19" width="31.140625" style="18" customWidth="1"/>
    <col min="20" max="20" width="44.5703125" style="18" customWidth="1"/>
    <col min="21" max="21" width="41.140625" style="18" customWidth="1"/>
    <col min="22" max="22" width="21.140625" style="18" customWidth="1"/>
    <col min="23" max="23" width="16.42578125" style="18" customWidth="1"/>
    <col min="24" max="24" width="26.42578125" style="18" customWidth="1"/>
    <col min="25" max="25" width="18" style="18" customWidth="1"/>
    <col min="26" max="26" width="16.85546875" style="18" customWidth="1"/>
    <col min="27" max="27" width="21.85546875" style="18" customWidth="1"/>
    <col min="28" max="28" width="21.5703125" style="18" customWidth="1"/>
    <col min="29" max="29" width="24.5703125" style="18" customWidth="1"/>
    <col min="30" max="30" width="18.140625" style="18" customWidth="1"/>
    <col min="31" max="31" width="14" style="18" customWidth="1"/>
    <col min="32" max="16384" width="11.42578125" style="18"/>
  </cols>
  <sheetData>
    <row r="1" spans="2:29" ht="24.75" customHeight="1">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253" t="s">
        <v>102</v>
      </c>
      <c r="AC1" s="253"/>
    </row>
    <row r="2" spans="2:29" ht="29.25" customHeight="1">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253"/>
      <c r="AC2" s="253"/>
    </row>
    <row r="3" spans="2:29" ht="30.75" customHeight="1">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253"/>
      <c r="AC3" s="253"/>
    </row>
    <row r="4" spans="2:29" ht="32.25" customHeight="1">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254" t="s">
        <v>103</v>
      </c>
      <c r="AC4" s="254"/>
    </row>
    <row r="5" spans="2:29" ht="12.75" customHeight="1">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254"/>
      <c r="AC5" s="254"/>
    </row>
    <row r="6" spans="2:29" ht="15.75" customHeight="1">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5"/>
      <c r="AC6" s="255"/>
    </row>
    <row r="7" spans="2:29" ht="12.75" customHeight="1">
      <c r="B7" s="143" t="s">
        <v>104</v>
      </c>
      <c r="C7" s="143"/>
      <c r="D7" s="143"/>
      <c r="E7" s="143"/>
      <c r="F7" s="143"/>
      <c r="G7" s="143"/>
      <c r="H7" s="143"/>
      <c r="I7" s="144" t="s">
        <v>105</v>
      </c>
      <c r="J7" s="144"/>
      <c r="K7" s="144"/>
      <c r="L7" s="144"/>
      <c r="M7" s="144"/>
      <c r="N7" s="144"/>
      <c r="O7" s="144"/>
      <c r="P7" s="144"/>
      <c r="Q7" s="144"/>
      <c r="R7" s="144"/>
      <c r="S7" s="144"/>
      <c r="T7" s="144"/>
      <c r="U7" s="144"/>
      <c r="V7" s="144"/>
      <c r="W7" s="144"/>
      <c r="X7" s="144"/>
      <c r="Y7" s="144"/>
      <c r="Z7" s="144"/>
      <c r="AA7" s="144"/>
      <c r="AB7" s="144"/>
      <c r="AC7" s="61" t="s">
        <v>189</v>
      </c>
    </row>
    <row r="8" spans="2:29" ht="12.75" customHeight="1">
      <c r="B8" s="150" t="s">
        <v>107</v>
      </c>
      <c r="C8" s="150"/>
      <c r="D8" s="150"/>
      <c r="E8" s="150"/>
      <c r="F8" s="150"/>
      <c r="G8" s="150"/>
      <c r="H8" s="150"/>
      <c r="I8" s="151" t="s">
        <v>197</v>
      </c>
      <c r="J8" s="151"/>
      <c r="K8" s="151"/>
      <c r="L8" s="151"/>
      <c r="M8" s="151"/>
      <c r="N8" s="151"/>
      <c r="O8" s="151"/>
      <c r="P8" s="151"/>
      <c r="Q8" s="151"/>
      <c r="R8" s="151"/>
      <c r="S8" s="151"/>
      <c r="T8" s="151"/>
      <c r="U8" s="151"/>
      <c r="V8" s="151"/>
      <c r="W8" s="151"/>
      <c r="X8" s="151"/>
      <c r="Y8" s="151"/>
      <c r="Z8" s="151"/>
      <c r="AA8" s="151"/>
      <c r="AB8" s="151"/>
      <c r="AC8" s="70" t="s">
        <v>216</v>
      </c>
    </row>
    <row r="9" spans="2:29" ht="12.75" customHeight="1">
      <c r="B9" s="143" t="s">
        <v>109</v>
      </c>
      <c r="C9" s="143"/>
      <c r="D9" s="143"/>
      <c r="E9" s="143"/>
      <c r="F9" s="143"/>
      <c r="G9" s="143"/>
      <c r="H9" s="143"/>
      <c r="I9" s="144" t="s">
        <v>198</v>
      </c>
      <c r="J9" s="144"/>
      <c r="K9" s="144"/>
      <c r="L9" s="144"/>
      <c r="M9" s="144"/>
      <c r="N9" s="144"/>
      <c r="O9" s="144"/>
      <c r="P9" s="144"/>
      <c r="Q9" s="144"/>
      <c r="R9" s="144"/>
      <c r="S9" s="144"/>
      <c r="T9" s="144"/>
      <c r="U9" s="144"/>
      <c r="V9" s="144"/>
      <c r="W9" s="144"/>
      <c r="X9" s="144"/>
      <c r="Y9" s="144"/>
      <c r="Z9" s="144"/>
      <c r="AA9" s="144"/>
      <c r="AB9" s="144"/>
      <c r="AC9" s="61" t="s">
        <v>111</v>
      </c>
    </row>
    <row r="10" spans="2:29" ht="46.5" customHeight="1">
      <c r="B10" s="256" t="s">
        <v>487</v>
      </c>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row>
    <row r="11" spans="2:29" ht="20.25">
      <c r="B11" s="251" t="s">
        <v>259</v>
      </c>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row>
    <row r="12" spans="2:29" ht="20.25">
      <c r="B12" s="257" t="s">
        <v>474</v>
      </c>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9"/>
    </row>
    <row r="13" spans="2:29" ht="42.75" customHeight="1">
      <c r="B13" s="260" t="s">
        <v>0</v>
      </c>
      <c r="C13" s="260"/>
      <c r="D13" s="260"/>
      <c r="E13" s="260"/>
      <c r="F13" s="260"/>
      <c r="G13" s="260"/>
      <c r="H13" s="261" t="s">
        <v>153</v>
      </c>
      <c r="I13" s="262"/>
      <c r="J13" s="263"/>
      <c r="K13" s="264" t="s">
        <v>207</v>
      </c>
      <c r="L13" s="267" t="s">
        <v>151</v>
      </c>
      <c r="M13" s="267"/>
      <c r="N13" s="267"/>
      <c r="O13" s="267"/>
      <c r="P13" s="268" t="s">
        <v>195</v>
      </c>
      <c r="Q13" s="268"/>
      <c r="R13" s="268"/>
      <c r="S13" s="269" t="s">
        <v>190</v>
      </c>
      <c r="T13" s="269" t="s">
        <v>25</v>
      </c>
      <c r="U13" s="269" t="s">
        <v>79</v>
      </c>
      <c r="V13" s="270" t="s">
        <v>26</v>
      </c>
      <c r="W13" s="270"/>
      <c r="X13" s="270"/>
      <c r="Y13" s="270"/>
      <c r="Z13" s="272" t="s">
        <v>84</v>
      </c>
      <c r="AA13" s="272"/>
      <c r="AB13" s="272"/>
      <c r="AC13" s="272"/>
    </row>
    <row r="14" spans="2:29" s="6" customFormat="1" ht="30" customHeight="1">
      <c r="B14" s="271" t="s">
        <v>3</v>
      </c>
      <c r="C14" s="271" t="s">
        <v>203</v>
      </c>
      <c r="D14" s="271" t="s">
        <v>4</v>
      </c>
      <c r="E14" s="271" t="s">
        <v>213</v>
      </c>
      <c r="F14" s="271" t="s">
        <v>214</v>
      </c>
      <c r="G14" s="271" t="s">
        <v>38</v>
      </c>
      <c r="H14" s="271" t="s">
        <v>9</v>
      </c>
      <c r="I14" s="271" t="s">
        <v>8</v>
      </c>
      <c r="J14" s="271" t="s">
        <v>150</v>
      </c>
      <c r="K14" s="265"/>
      <c r="L14" s="271" t="s">
        <v>74</v>
      </c>
      <c r="M14" s="271" t="s">
        <v>9</v>
      </c>
      <c r="N14" s="271" t="s">
        <v>8</v>
      </c>
      <c r="O14" s="271" t="s">
        <v>150</v>
      </c>
      <c r="P14" s="271" t="s">
        <v>195</v>
      </c>
      <c r="Q14" s="271" t="s">
        <v>23</v>
      </c>
      <c r="R14" s="269" t="s">
        <v>24</v>
      </c>
      <c r="S14" s="269"/>
      <c r="T14" s="269"/>
      <c r="U14" s="269"/>
      <c r="V14" s="104" t="s">
        <v>27</v>
      </c>
      <c r="W14" s="269" t="s">
        <v>28</v>
      </c>
      <c r="X14" s="269" t="s">
        <v>80</v>
      </c>
      <c r="Y14" s="269" t="s">
        <v>29</v>
      </c>
      <c r="Z14" s="272" t="s">
        <v>30</v>
      </c>
      <c r="AA14" s="272" t="s">
        <v>31</v>
      </c>
      <c r="AB14" s="272" t="s">
        <v>32</v>
      </c>
      <c r="AC14" s="272" t="s">
        <v>33</v>
      </c>
    </row>
    <row r="15" spans="2:29" s="6" customFormat="1" ht="39.75" customHeight="1">
      <c r="B15" s="271"/>
      <c r="C15" s="271"/>
      <c r="D15" s="271"/>
      <c r="E15" s="271"/>
      <c r="F15" s="271"/>
      <c r="G15" s="271"/>
      <c r="H15" s="271"/>
      <c r="I15" s="271"/>
      <c r="J15" s="271"/>
      <c r="K15" s="266"/>
      <c r="L15" s="271"/>
      <c r="M15" s="271"/>
      <c r="N15" s="271"/>
      <c r="O15" s="271"/>
      <c r="P15" s="271"/>
      <c r="Q15" s="271"/>
      <c r="R15" s="269"/>
      <c r="S15" s="269"/>
      <c r="T15" s="269"/>
      <c r="U15" s="269"/>
      <c r="V15" s="104" t="s">
        <v>34</v>
      </c>
      <c r="W15" s="269"/>
      <c r="X15" s="269"/>
      <c r="Y15" s="269"/>
      <c r="Z15" s="272"/>
      <c r="AA15" s="272"/>
      <c r="AB15" s="272"/>
      <c r="AC15" s="272"/>
    </row>
    <row r="16" spans="2:29" s="112" customFormat="1" ht="117.75" customHeight="1">
      <c r="B16" s="113" t="s">
        <v>94</v>
      </c>
      <c r="C16" s="113" t="s">
        <v>232</v>
      </c>
      <c r="D16" s="110" t="s">
        <v>298</v>
      </c>
      <c r="E16" s="110"/>
      <c r="F16" s="110" t="s">
        <v>302</v>
      </c>
      <c r="G16" s="110" t="s">
        <v>299</v>
      </c>
      <c r="H16" s="110" t="s">
        <v>156</v>
      </c>
      <c r="I16" s="110" t="s">
        <v>169</v>
      </c>
      <c r="J16" s="110" t="s">
        <v>162</v>
      </c>
      <c r="K16" s="110" t="s">
        <v>209</v>
      </c>
      <c r="L16" s="110" t="s">
        <v>301</v>
      </c>
      <c r="M16" s="110" t="s">
        <v>158</v>
      </c>
      <c r="N16" s="110" t="s">
        <v>169</v>
      </c>
      <c r="O16" s="110" t="s">
        <v>164</v>
      </c>
      <c r="P16" s="110"/>
      <c r="Q16" s="110"/>
      <c r="R16" s="111"/>
      <c r="S16" s="111" t="s">
        <v>194</v>
      </c>
      <c r="T16" s="110" t="s">
        <v>300</v>
      </c>
      <c r="U16" s="110" t="s">
        <v>277</v>
      </c>
      <c r="V16" s="110"/>
      <c r="W16" s="110"/>
      <c r="X16" s="110"/>
      <c r="Y16" s="110"/>
      <c r="Z16" s="110"/>
      <c r="AA16" s="110"/>
      <c r="AB16" s="110"/>
      <c r="AC16" s="110"/>
    </row>
    <row r="17" spans="2:29" s="6" customFormat="1" ht="39.75" customHeight="1">
      <c r="B17" s="66"/>
      <c r="C17" s="66"/>
      <c r="D17" s="103"/>
      <c r="E17" s="103"/>
      <c r="F17" s="103"/>
      <c r="G17" s="103"/>
      <c r="H17" s="56"/>
      <c r="I17" s="103"/>
      <c r="J17" s="69"/>
      <c r="K17" s="69"/>
      <c r="L17" s="103"/>
      <c r="M17" s="103"/>
      <c r="N17" s="103"/>
      <c r="O17" s="69"/>
      <c r="P17" s="103"/>
      <c r="Q17" s="103"/>
      <c r="R17" s="38"/>
      <c r="S17" s="38"/>
      <c r="T17" s="103"/>
      <c r="U17" s="103"/>
      <c r="V17" s="103"/>
      <c r="W17" s="103"/>
      <c r="X17" s="103"/>
      <c r="Y17" s="103"/>
      <c r="Z17" s="103"/>
      <c r="AA17" s="103"/>
      <c r="AB17" s="103"/>
      <c r="AC17" s="103"/>
    </row>
    <row r="18" spans="2:29" ht="15" customHeight="1"/>
    <row r="19" spans="2:29">
      <c r="B19" s="98" t="s">
        <v>226</v>
      </c>
      <c r="C19" s="233" t="s">
        <v>230</v>
      </c>
      <c r="D19" s="234"/>
      <c r="AB19" s="235" t="s">
        <v>229</v>
      </c>
      <c r="AC19" s="235"/>
    </row>
    <row r="20" spans="2:29" ht="13.5" thickBot="1"/>
    <row r="21" spans="2:29" ht="13.5" thickTop="1">
      <c r="B21" s="277"/>
      <c r="C21" s="277"/>
      <c r="D21" s="277"/>
      <c r="E21" s="277"/>
      <c r="F21" s="277"/>
      <c r="G21" s="277"/>
      <c r="H21" s="277"/>
      <c r="I21" s="277"/>
      <c r="J21" s="277"/>
      <c r="K21" s="277" t="s">
        <v>227</v>
      </c>
      <c r="L21" s="277"/>
      <c r="M21" s="277"/>
      <c r="N21" s="277"/>
      <c r="O21" s="277"/>
      <c r="P21" s="277"/>
      <c r="Q21" s="277"/>
      <c r="R21" s="277"/>
      <c r="S21" s="277"/>
      <c r="T21" s="277"/>
      <c r="U21" s="277"/>
      <c r="V21" s="277"/>
      <c r="W21" s="277"/>
      <c r="X21" s="277"/>
      <c r="Y21" s="277"/>
      <c r="Z21" s="277"/>
      <c r="AA21" s="277"/>
      <c r="AB21" s="277"/>
      <c r="AC21" s="17"/>
    </row>
  </sheetData>
  <sheetProtection formatCells="0" formatColumns="0" formatRows="0" insertColumns="0" insertRows="0" insertHyperlinks="0" deleteColumns="0" deleteRows="0" pivotTables="0"/>
  <mergeCells count="51">
    <mergeCell ref="B21:J21"/>
    <mergeCell ref="K21:S21"/>
    <mergeCell ref="T21:AB21"/>
    <mergeCell ref="R14:R15"/>
    <mergeCell ref="W14:W15"/>
    <mergeCell ref="X14:X15"/>
    <mergeCell ref="Y14:Y15"/>
    <mergeCell ref="Z14:Z15"/>
    <mergeCell ref="AA14:AA15"/>
    <mergeCell ref="L14:L15"/>
    <mergeCell ref="M14:M15"/>
    <mergeCell ref="N14:N15"/>
    <mergeCell ref="I14:I15"/>
    <mergeCell ref="J14:J15"/>
    <mergeCell ref="AB14:AB15"/>
    <mergeCell ref="AC14:AC15"/>
    <mergeCell ref="C19:D19"/>
    <mergeCell ref="AB19:AC19"/>
    <mergeCell ref="D14:D15"/>
    <mergeCell ref="E14:E15"/>
    <mergeCell ref="F14:F15"/>
    <mergeCell ref="G14:G15"/>
    <mergeCell ref="H14:H15"/>
    <mergeCell ref="B12:AC12"/>
    <mergeCell ref="B13:G13"/>
    <mergeCell ref="H13:J13"/>
    <mergeCell ref="K13:K15"/>
    <mergeCell ref="L13:O13"/>
    <mergeCell ref="P13:R13"/>
    <mergeCell ref="S13:S15"/>
    <mergeCell ref="T13:T15"/>
    <mergeCell ref="U13:U15"/>
    <mergeCell ref="V13:Y13"/>
    <mergeCell ref="O14:O15"/>
    <mergeCell ref="P14:P15"/>
    <mergeCell ref="Q14:Q15"/>
    <mergeCell ref="Z13:AC13"/>
    <mergeCell ref="B14:B15"/>
    <mergeCell ref="C14:C15"/>
    <mergeCell ref="B11:AC11"/>
    <mergeCell ref="B1:B6"/>
    <mergeCell ref="AB1:AC3"/>
    <mergeCell ref="AB4:AC6"/>
    <mergeCell ref="B7:H7"/>
    <mergeCell ref="I7:AB7"/>
    <mergeCell ref="C1:AA6"/>
    <mergeCell ref="B8:H8"/>
    <mergeCell ref="I8:AB8"/>
    <mergeCell ref="B9:H9"/>
    <mergeCell ref="I9:AB9"/>
    <mergeCell ref="B10:AC10"/>
  </mergeCells>
  <conditionalFormatting sqref="V14">
    <cfRule type="cellIs" dxfId="35" priority="4" stopIfTrue="1" operator="equal">
      <formula>1</formula>
    </cfRule>
    <cfRule type="cellIs" dxfId="34" priority="5" stopIfTrue="1" operator="equal">
      <formula>3</formula>
    </cfRule>
    <cfRule type="cellIs" dxfId="33" priority="6" stopIfTrue="1" operator="between">
      <formula>4</formula>
      <formula>5</formula>
    </cfRule>
  </conditionalFormatting>
  <conditionalFormatting sqref="V15">
    <cfRule type="cellIs" dxfId="32" priority="1" stopIfTrue="1" operator="equal">
      <formula>1</formula>
    </cfRule>
    <cfRule type="cellIs" dxfId="31" priority="2" stopIfTrue="1" operator="equal">
      <formula>3</formula>
    </cfRule>
    <cfRule type="cellIs" dxfId="30" priority="3" stopIfTrue="1" operator="between">
      <formula>4</formula>
      <formula>5</formula>
    </cfRule>
  </conditionalFormatting>
  <pageMargins left="0.23622047244094491" right="0.23622047244094491" top="0.74803149606299213" bottom="0.74803149606299213" header="0.31496062992125984" footer="0.31496062992125984"/>
  <pageSetup paperSize="14" scale="24" orientation="landscape" verticalDpi="200" r:id="rId1"/>
  <headerFooter>
    <oddFooter>&amp;LElaboró: Andrea Hernandez&amp;CUna vez impreso este documento se considera copia no controlada.&amp;RFV: 18 / 11 / 2016</oddFooter>
  </headerFooter>
  <colBreaks count="1" manualBreakCount="1">
    <brk id="29" max="1048575"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1000-000000000000}">
          <x14:formula1>
            <xm:f>Datos!$A$3:$A$7</xm:f>
          </x14:formula1>
          <xm:sqref>H16:H17 M16:M17</xm:sqref>
        </x14:dataValidation>
        <x14:dataValidation type="list" allowBlank="1" showInputMessage="1" showErrorMessage="1" xr:uid="{00000000-0002-0000-1000-000001000000}">
          <x14:formula1>
            <xm:f>Datos!$I$3:$I$6</xm:f>
          </x14:formula1>
          <xm:sqref>V16:V17</xm:sqref>
        </x14:dataValidation>
        <x14:dataValidation type="list" allowBlank="1" showInputMessage="1" showErrorMessage="1" xr:uid="{00000000-0002-0000-1000-000002000000}">
          <x14:formula1>
            <xm:f>Datos!$G$3:$G$7</xm:f>
          </x14:formula1>
          <xm:sqref>N16:N17 I16:I17</xm:sqref>
        </x14:dataValidation>
        <x14:dataValidation type="list" allowBlank="1" showInputMessage="1" showErrorMessage="1" xr:uid="{00000000-0002-0000-1000-000003000000}">
          <x14:formula1>
            <xm:f>Datos!$E$3:$E$6</xm:f>
          </x14:formula1>
          <xm:sqref>J16:J17 O16:O17</xm:sqref>
        </x14:dataValidation>
        <x14:dataValidation type="list" allowBlank="1" showInputMessage="1" showErrorMessage="1" xr:uid="{00000000-0002-0000-1000-000004000000}">
          <x14:formula1>
            <xm:f>Datos!$K$3:$K$6</xm:f>
          </x14:formula1>
          <xm:sqref>S16:S17</xm:sqref>
        </x14:dataValidation>
        <x14:dataValidation type="list" allowBlank="1" showInputMessage="1" showErrorMessage="1" xr:uid="{00000000-0002-0000-1000-000005000000}">
          <x14:formula1>
            <xm:f>Datos!$C$3:$C$11</xm:f>
          </x14:formula1>
          <xm:sqref>B16:B17</xm:sqref>
        </x14:dataValidation>
        <x14:dataValidation type="list" allowBlank="1" showInputMessage="1" showErrorMessage="1" xr:uid="{00000000-0002-0000-1000-000006000000}">
          <x14:formula1>
            <xm:f>Datos!$A$16:$A$19</xm:f>
          </x14:formula1>
          <xm:sqref>K16:K17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tint="-0.249977111117893"/>
    <pageSetUpPr fitToPage="1"/>
  </sheetPr>
  <dimension ref="A1:AC25"/>
  <sheetViews>
    <sheetView topLeftCell="H1" zoomScale="80" zoomScaleNormal="80" zoomScaleSheetLayoutView="85" workbookViewId="0">
      <selection activeCell="O20" sqref="O20"/>
    </sheetView>
  </sheetViews>
  <sheetFormatPr baseColWidth="10" defaultRowHeight="12.75"/>
  <cols>
    <col min="1" max="1" width="1.140625" style="18" hidden="1" customWidth="1"/>
    <col min="2" max="3" width="25.140625" style="18" customWidth="1"/>
    <col min="4" max="4" width="30.28515625" style="18" customWidth="1"/>
    <col min="5" max="5" width="49.7109375" style="18" customWidth="1"/>
    <col min="6" max="6" width="55.140625" style="18" customWidth="1"/>
    <col min="7" max="7" width="44.42578125" style="18" customWidth="1"/>
    <col min="8" max="9" width="21.7109375" style="18" customWidth="1"/>
    <col min="10" max="10" width="16.140625" style="18" customWidth="1"/>
    <col min="11" max="11" width="19" style="18" customWidth="1"/>
    <col min="12" max="12" width="110.7109375" style="18" customWidth="1"/>
    <col min="13" max="14" width="21.5703125" style="18" customWidth="1"/>
    <col min="15" max="15" width="17" style="18" customWidth="1"/>
    <col min="16" max="16" width="34.42578125" style="18" customWidth="1"/>
    <col min="17" max="18" width="25.140625" style="18" customWidth="1"/>
    <col min="19" max="19" width="31.140625" style="18" customWidth="1"/>
    <col min="20" max="20" width="44.5703125" style="18" customWidth="1"/>
    <col min="21" max="21" width="41.140625" style="18" customWidth="1"/>
    <col min="22" max="22" width="21.140625" style="18" customWidth="1"/>
    <col min="23" max="23" width="16.42578125" style="18" customWidth="1"/>
    <col min="24" max="24" width="26.42578125" style="18" customWidth="1"/>
    <col min="25" max="25" width="18" style="18" customWidth="1"/>
    <col min="26" max="26" width="16.85546875" style="18" customWidth="1"/>
    <col min="27" max="27" width="21.85546875" style="18" customWidth="1"/>
    <col min="28" max="28" width="21.5703125" style="18" customWidth="1"/>
    <col min="29" max="29" width="24.5703125" style="18" customWidth="1"/>
    <col min="30" max="30" width="18.140625" style="18" customWidth="1"/>
    <col min="31" max="31" width="14" style="18" customWidth="1"/>
    <col min="32" max="16384" width="11.42578125" style="18"/>
  </cols>
  <sheetData>
    <row r="1" spans="1:29" ht="24.75" customHeight="1">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253" t="s">
        <v>102</v>
      </c>
      <c r="AC1" s="253"/>
    </row>
    <row r="2" spans="1:29" ht="29.25" customHeight="1">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253"/>
      <c r="AC2" s="253"/>
    </row>
    <row r="3" spans="1:29" ht="30.75" customHeight="1">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253"/>
      <c r="AC3" s="253"/>
    </row>
    <row r="4" spans="1:29" ht="32.25" customHeight="1">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254" t="s">
        <v>103</v>
      </c>
      <c r="AC4" s="254"/>
    </row>
    <row r="5" spans="1:29" ht="12.75" customHeight="1">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254"/>
      <c r="AC5" s="254"/>
    </row>
    <row r="6" spans="1:29" ht="15.75" customHeight="1">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5"/>
      <c r="AC6" s="255"/>
    </row>
    <row r="7" spans="1:29" ht="12.75" customHeight="1">
      <c r="B7" s="143" t="s">
        <v>104</v>
      </c>
      <c r="C7" s="143"/>
      <c r="D7" s="143"/>
      <c r="E7" s="143"/>
      <c r="F7" s="143"/>
      <c r="G7" s="143"/>
      <c r="H7" s="143"/>
      <c r="I7" s="144" t="s">
        <v>105</v>
      </c>
      <c r="J7" s="144"/>
      <c r="K7" s="144"/>
      <c r="L7" s="144"/>
      <c r="M7" s="144"/>
      <c r="N7" s="144"/>
      <c r="O7" s="144"/>
      <c r="P7" s="144"/>
      <c r="Q7" s="144"/>
      <c r="R7" s="144"/>
      <c r="S7" s="144"/>
      <c r="T7" s="144"/>
      <c r="U7" s="144"/>
      <c r="V7" s="144"/>
      <c r="W7" s="144"/>
      <c r="X7" s="144"/>
      <c r="Y7" s="144"/>
      <c r="Z7" s="144"/>
      <c r="AA7" s="144"/>
      <c r="AB7" s="144"/>
      <c r="AC7" s="120" t="s">
        <v>189</v>
      </c>
    </row>
    <row r="8" spans="1:29" ht="12.75" customHeight="1">
      <c r="B8" s="150" t="s">
        <v>107</v>
      </c>
      <c r="C8" s="150"/>
      <c r="D8" s="150"/>
      <c r="E8" s="150"/>
      <c r="F8" s="150"/>
      <c r="G8" s="150"/>
      <c r="H8" s="150"/>
      <c r="I8" s="151" t="s">
        <v>197</v>
      </c>
      <c r="J8" s="151"/>
      <c r="K8" s="151"/>
      <c r="L8" s="151"/>
      <c r="M8" s="151"/>
      <c r="N8" s="151"/>
      <c r="O8" s="151"/>
      <c r="P8" s="151"/>
      <c r="Q8" s="151"/>
      <c r="R8" s="151"/>
      <c r="S8" s="151"/>
      <c r="T8" s="151"/>
      <c r="U8" s="151"/>
      <c r="V8" s="151"/>
      <c r="W8" s="151"/>
      <c r="X8" s="151"/>
      <c r="Y8" s="151"/>
      <c r="Z8" s="151"/>
      <c r="AA8" s="151"/>
      <c r="AB8" s="151"/>
      <c r="AC8" s="121" t="s">
        <v>216</v>
      </c>
    </row>
    <row r="9" spans="1:29" ht="12.75" customHeight="1">
      <c r="B9" s="143" t="s">
        <v>109</v>
      </c>
      <c r="C9" s="143"/>
      <c r="D9" s="143"/>
      <c r="E9" s="143"/>
      <c r="F9" s="143"/>
      <c r="G9" s="143"/>
      <c r="H9" s="143"/>
      <c r="I9" s="144" t="s">
        <v>198</v>
      </c>
      <c r="J9" s="144"/>
      <c r="K9" s="144"/>
      <c r="L9" s="144"/>
      <c r="M9" s="144"/>
      <c r="N9" s="144"/>
      <c r="O9" s="144"/>
      <c r="P9" s="144"/>
      <c r="Q9" s="144"/>
      <c r="R9" s="144"/>
      <c r="S9" s="144"/>
      <c r="T9" s="144"/>
      <c r="U9" s="144"/>
      <c r="V9" s="144"/>
      <c r="W9" s="144"/>
      <c r="X9" s="144"/>
      <c r="Y9" s="144"/>
      <c r="Z9" s="144"/>
      <c r="AA9" s="144"/>
      <c r="AB9" s="144"/>
      <c r="AC9" s="120" t="s">
        <v>111</v>
      </c>
    </row>
    <row r="10" spans="1:29" ht="45.75" customHeight="1">
      <c r="B10" s="256" t="s">
        <v>487</v>
      </c>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row>
    <row r="11" spans="1:29" ht="20.25">
      <c r="B11" s="251" t="s">
        <v>260</v>
      </c>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row>
    <row r="12" spans="1:29" ht="20.25">
      <c r="B12" s="257" t="s">
        <v>475</v>
      </c>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9"/>
    </row>
    <row r="13" spans="1:29" ht="42.75" customHeight="1">
      <c r="B13" s="260" t="s">
        <v>0</v>
      </c>
      <c r="C13" s="260"/>
      <c r="D13" s="260"/>
      <c r="E13" s="260"/>
      <c r="F13" s="260"/>
      <c r="G13" s="260"/>
      <c r="H13" s="294" t="s">
        <v>153</v>
      </c>
      <c r="I13" s="294"/>
      <c r="J13" s="294"/>
      <c r="K13" s="271" t="s">
        <v>207</v>
      </c>
      <c r="L13" s="267" t="s">
        <v>151</v>
      </c>
      <c r="M13" s="267"/>
      <c r="N13" s="267"/>
      <c r="O13" s="267"/>
      <c r="P13" s="268" t="s">
        <v>195</v>
      </c>
      <c r="Q13" s="268"/>
      <c r="R13" s="268"/>
      <c r="S13" s="269" t="s">
        <v>190</v>
      </c>
      <c r="T13" s="269" t="s">
        <v>25</v>
      </c>
      <c r="U13" s="269" t="s">
        <v>79</v>
      </c>
      <c r="V13" s="270" t="s">
        <v>26</v>
      </c>
      <c r="W13" s="270"/>
      <c r="X13" s="270"/>
      <c r="Y13" s="270"/>
      <c r="Z13" s="272" t="s">
        <v>84</v>
      </c>
      <c r="AA13" s="272"/>
      <c r="AB13" s="272"/>
      <c r="AC13" s="272"/>
    </row>
    <row r="14" spans="1:29" s="6" customFormat="1" ht="30" customHeight="1">
      <c r="B14" s="271" t="s">
        <v>3</v>
      </c>
      <c r="C14" s="271" t="s">
        <v>203</v>
      </c>
      <c r="D14" s="271" t="s">
        <v>4</v>
      </c>
      <c r="E14" s="271" t="s">
        <v>213</v>
      </c>
      <c r="F14" s="271" t="s">
        <v>214</v>
      </c>
      <c r="G14" s="271" t="s">
        <v>38</v>
      </c>
      <c r="H14" s="271" t="s">
        <v>9</v>
      </c>
      <c r="I14" s="271" t="s">
        <v>8</v>
      </c>
      <c r="J14" s="271" t="s">
        <v>150</v>
      </c>
      <c r="K14" s="271"/>
      <c r="L14" s="271" t="s">
        <v>74</v>
      </c>
      <c r="M14" s="271" t="s">
        <v>9</v>
      </c>
      <c r="N14" s="271" t="s">
        <v>8</v>
      </c>
      <c r="O14" s="271" t="s">
        <v>150</v>
      </c>
      <c r="P14" s="271" t="s">
        <v>195</v>
      </c>
      <c r="Q14" s="271" t="s">
        <v>23</v>
      </c>
      <c r="R14" s="269" t="s">
        <v>24</v>
      </c>
      <c r="S14" s="269"/>
      <c r="T14" s="269"/>
      <c r="U14" s="269"/>
      <c r="V14" s="105" t="s">
        <v>27</v>
      </c>
      <c r="W14" s="269" t="s">
        <v>28</v>
      </c>
      <c r="X14" s="269" t="s">
        <v>80</v>
      </c>
      <c r="Y14" s="269" t="s">
        <v>29</v>
      </c>
      <c r="Z14" s="272" t="s">
        <v>30</v>
      </c>
      <c r="AA14" s="272" t="s">
        <v>31</v>
      </c>
      <c r="AB14" s="272" t="s">
        <v>32</v>
      </c>
      <c r="AC14" s="272" t="s">
        <v>33</v>
      </c>
    </row>
    <row r="15" spans="1:29" s="6" customFormat="1" ht="39.75" customHeight="1">
      <c r="B15" s="271"/>
      <c r="C15" s="271"/>
      <c r="D15" s="271"/>
      <c r="E15" s="271"/>
      <c r="F15" s="271"/>
      <c r="G15" s="271"/>
      <c r="H15" s="271"/>
      <c r="I15" s="271"/>
      <c r="J15" s="271"/>
      <c r="K15" s="271"/>
      <c r="L15" s="271"/>
      <c r="M15" s="271"/>
      <c r="N15" s="271"/>
      <c r="O15" s="271"/>
      <c r="P15" s="271"/>
      <c r="Q15" s="271"/>
      <c r="R15" s="269"/>
      <c r="S15" s="269"/>
      <c r="T15" s="269"/>
      <c r="U15" s="269"/>
      <c r="V15" s="105" t="s">
        <v>34</v>
      </c>
      <c r="W15" s="269"/>
      <c r="X15" s="269"/>
      <c r="Y15" s="269"/>
      <c r="Z15" s="272"/>
      <c r="AA15" s="272"/>
      <c r="AB15" s="272"/>
      <c r="AC15" s="272"/>
    </row>
    <row r="16" spans="1:29" s="112" customFormat="1" ht="270" customHeight="1">
      <c r="A16" s="110"/>
      <c r="B16" s="281" t="s">
        <v>67</v>
      </c>
      <c r="C16" s="281"/>
      <c r="D16" s="276" t="s">
        <v>303</v>
      </c>
      <c r="E16" s="276"/>
      <c r="F16" s="276" t="s">
        <v>304</v>
      </c>
      <c r="G16" s="276" t="s">
        <v>305</v>
      </c>
      <c r="H16" s="276" t="s">
        <v>156</v>
      </c>
      <c r="I16" s="276" t="s">
        <v>169</v>
      </c>
      <c r="J16" s="276" t="s">
        <v>162</v>
      </c>
      <c r="K16" s="276" t="s">
        <v>209</v>
      </c>
      <c r="L16" s="276" t="s">
        <v>315</v>
      </c>
      <c r="M16" s="276" t="s">
        <v>157</v>
      </c>
      <c r="N16" s="276" t="s">
        <v>169</v>
      </c>
      <c r="O16" s="276" t="s">
        <v>164</v>
      </c>
      <c r="P16" s="276" t="s">
        <v>314</v>
      </c>
      <c r="Q16" s="282">
        <v>43467</v>
      </c>
      <c r="R16" s="282">
        <v>43829</v>
      </c>
      <c r="S16" s="282" t="s">
        <v>194</v>
      </c>
      <c r="T16" s="276" t="s">
        <v>306</v>
      </c>
      <c r="U16" s="276" t="s">
        <v>307</v>
      </c>
      <c r="V16" s="110"/>
      <c r="W16" s="110"/>
      <c r="X16" s="110"/>
      <c r="Y16" s="110"/>
      <c r="Z16" s="110"/>
      <c r="AA16" s="110"/>
      <c r="AB16" s="110"/>
      <c r="AC16" s="110"/>
    </row>
    <row r="17" spans="1:29" s="112" customFormat="1" ht="270" customHeight="1">
      <c r="A17" s="110"/>
      <c r="B17" s="281"/>
      <c r="C17" s="281"/>
      <c r="D17" s="276"/>
      <c r="E17" s="276"/>
      <c r="F17" s="276"/>
      <c r="G17" s="276"/>
      <c r="H17" s="276"/>
      <c r="I17" s="276"/>
      <c r="J17" s="276"/>
      <c r="K17" s="276"/>
      <c r="L17" s="276"/>
      <c r="M17" s="276"/>
      <c r="N17" s="276"/>
      <c r="O17" s="276"/>
      <c r="P17" s="276"/>
      <c r="Q17" s="282"/>
      <c r="R17" s="282"/>
      <c r="S17" s="282"/>
      <c r="T17" s="276"/>
      <c r="U17" s="276"/>
      <c r="V17" s="110"/>
      <c r="W17" s="110"/>
      <c r="X17" s="110"/>
      <c r="Y17" s="110"/>
      <c r="Z17" s="110"/>
      <c r="AA17" s="110"/>
      <c r="AB17" s="110"/>
      <c r="AC17" s="110"/>
    </row>
    <row r="18" spans="1:29" s="112" customFormat="1" ht="186.75" customHeight="1">
      <c r="A18" s="110"/>
      <c r="B18" s="281" t="s">
        <v>94</v>
      </c>
      <c r="C18" s="276" t="s">
        <v>232</v>
      </c>
      <c r="D18" s="276" t="s">
        <v>308</v>
      </c>
      <c r="E18" s="276"/>
      <c r="F18" s="276" t="s">
        <v>309</v>
      </c>
      <c r="G18" s="276" t="s">
        <v>310</v>
      </c>
      <c r="H18" s="276" t="s">
        <v>154</v>
      </c>
      <c r="I18" s="276" t="s">
        <v>168</v>
      </c>
      <c r="J18" s="276" t="s">
        <v>162</v>
      </c>
      <c r="K18" s="276" t="s">
        <v>209</v>
      </c>
      <c r="L18" s="276" t="s">
        <v>311</v>
      </c>
      <c r="M18" s="276" t="s">
        <v>156</v>
      </c>
      <c r="N18" s="276" t="s">
        <v>168</v>
      </c>
      <c r="O18" s="276" t="s">
        <v>162</v>
      </c>
      <c r="P18" s="276" t="s">
        <v>312</v>
      </c>
      <c r="Q18" s="282">
        <v>43647</v>
      </c>
      <c r="R18" s="282">
        <v>43830</v>
      </c>
      <c r="S18" s="282" t="s">
        <v>194</v>
      </c>
      <c r="T18" s="276" t="s">
        <v>313</v>
      </c>
      <c r="U18" s="276" t="s">
        <v>307</v>
      </c>
      <c r="V18" s="110"/>
      <c r="W18" s="110"/>
      <c r="X18" s="110"/>
      <c r="Y18" s="110"/>
      <c r="Z18" s="110"/>
      <c r="AA18" s="110"/>
      <c r="AB18" s="110"/>
      <c r="AC18" s="110"/>
    </row>
    <row r="19" spans="1:29" s="112" customFormat="1" ht="186.75" customHeight="1">
      <c r="A19" s="110"/>
      <c r="B19" s="281"/>
      <c r="C19" s="276"/>
      <c r="D19" s="276"/>
      <c r="E19" s="276"/>
      <c r="F19" s="276"/>
      <c r="G19" s="276"/>
      <c r="H19" s="276"/>
      <c r="I19" s="276"/>
      <c r="J19" s="276"/>
      <c r="K19" s="276"/>
      <c r="L19" s="276"/>
      <c r="M19" s="276"/>
      <c r="N19" s="276"/>
      <c r="O19" s="276"/>
      <c r="P19" s="276"/>
      <c r="Q19" s="282"/>
      <c r="R19" s="282"/>
      <c r="S19" s="282"/>
      <c r="T19" s="276"/>
      <c r="U19" s="276"/>
      <c r="V19" s="110"/>
      <c r="W19" s="110"/>
      <c r="X19" s="110"/>
      <c r="Y19" s="110"/>
      <c r="Z19" s="110"/>
      <c r="AA19" s="110"/>
      <c r="AB19" s="110"/>
      <c r="AC19" s="110"/>
    </row>
    <row r="20" spans="1:29" s="112" customFormat="1" ht="239.25" customHeight="1">
      <c r="B20" s="113" t="s">
        <v>94</v>
      </c>
      <c r="C20" s="110" t="s">
        <v>232</v>
      </c>
      <c r="D20" s="110" t="s">
        <v>359</v>
      </c>
      <c r="E20" s="110"/>
      <c r="F20" s="110" t="s">
        <v>360</v>
      </c>
      <c r="G20" s="110" t="s">
        <v>361</v>
      </c>
      <c r="H20" s="110" t="s">
        <v>158</v>
      </c>
      <c r="I20" s="110" t="s">
        <v>169</v>
      </c>
      <c r="J20" s="110" t="s">
        <v>164</v>
      </c>
      <c r="K20" s="110" t="s">
        <v>209</v>
      </c>
      <c r="L20" s="110" t="s">
        <v>362</v>
      </c>
      <c r="M20" s="110" t="s">
        <v>158</v>
      </c>
      <c r="N20" s="110" t="s">
        <v>169</v>
      </c>
      <c r="O20" s="110" t="s">
        <v>164</v>
      </c>
      <c r="P20" s="110"/>
      <c r="Q20" s="111"/>
      <c r="R20" s="111"/>
      <c r="S20" s="111" t="s">
        <v>194</v>
      </c>
      <c r="T20" s="110" t="s">
        <v>363</v>
      </c>
      <c r="U20" s="110" t="s">
        <v>358</v>
      </c>
      <c r="V20" s="110"/>
      <c r="W20" s="110"/>
      <c r="X20" s="110"/>
      <c r="Y20" s="110"/>
      <c r="Z20" s="110"/>
      <c r="AA20" s="110"/>
      <c r="AB20" s="110"/>
      <c r="AC20" s="110"/>
    </row>
    <row r="21" spans="1:29" s="112" customFormat="1" ht="14.25">
      <c r="B21" s="118"/>
      <c r="Q21" s="119"/>
      <c r="R21" s="119"/>
      <c r="S21" s="119"/>
    </row>
    <row r="22" spans="1:29" ht="15" customHeight="1"/>
    <row r="23" spans="1:29">
      <c r="B23" s="98" t="s">
        <v>226</v>
      </c>
      <c r="C23" s="233" t="s">
        <v>230</v>
      </c>
      <c r="D23" s="234"/>
      <c r="AB23" s="235" t="s">
        <v>229</v>
      </c>
      <c r="AC23" s="235"/>
    </row>
    <row r="24" spans="1:29" ht="13.5" thickBot="1"/>
    <row r="25" spans="1:29" ht="13.5" thickTop="1">
      <c r="B25" s="277"/>
      <c r="C25" s="277"/>
      <c r="D25" s="277"/>
      <c r="E25" s="277"/>
      <c r="F25" s="277"/>
      <c r="G25" s="277"/>
      <c r="H25" s="277"/>
      <c r="I25" s="277"/>
      <c r="J25" s="277"/>
      <c r="K25" s="277" t="s">
        <v>227</v>
      </c>
      <c r="L25" s="277"/>
      <c r="M25" s="277"/>
      <c r="N25" s="277"/>
      <c r="O25" s="277"/>
      <c r="P25" s="277"/>
      <c r="Q25" s="277"/>
      <c r="R25" s="277"/>
      <c r="S25" s="277"/>
      <c r="T25" s="277"/>
      <c r="U25" s="277"/>
      <c r="V25" s="277"/>
      <c r="W25" s="277"/>
      <c r="X25" s="277"/>
      <c r="Y25" s="277"/>
      <c r="Z25" s="277"/>
      <c r="AA25" s="277"/>
      <c r="AB25" s="277"/>
      <c r="AC25" s="17"/>
    </row>
  </sheetData>
  <sheetProtection formatCells="0" formatColumns="0" formatRows="0" insertColumns="0" insertRows="0" insertHyperlinks="0" deleteColumns="0" deleteRows="0" pivotTables="0"/>
  <mergeCells count="91">
    <mergeCell ref="Q18:Q19"/>
    <mergeCell ref="R18:R19"/>
    <mergeCell ref="S18:S19"/>
    <mergeCell ref="D18:D19"/>
    <mergeCell ref="E18:E19"/>
    <mergeCell ref="K18:K19"/>
    <mergeCell ref="M18:M19"/>
    <mergeCell ref="N18:N19"/>
    <mergeCell ref="O18:O19"/>
    <mergeCell ref="P18:P19"/>
    <mergeCell ref="B18:B19"/>
    <mergeCell ref="C18:C19"/>
    <mergeCell ref="H18:H19"/>
    <mergeCell ref="I18:I19"/>
    <mergeCell ref="J18:J19"/>
    <mergeCell ref="M14:M15"/>
    <mergeCell ref="N14:N15"/>
    <mergeCell ref="B25:J25"/>
    <mergeCell ref="K25:S25"/>
    <mergeCell ref="T25:AB25"/>
    <mergeCell ref="F18:F19"/>
    <mergeCell ref="G18:G19"/>
    <mergeCell ref="L18:L19"/>
    <mergeCell ref="Q16:Q17"/>
    <mergeCell ref="R16:R17"/>
    <mergeCell ref="S16:S17"/>
    <mergeCell ref="T16:T17"/>
    <mergeCell ref="U16:U17"/>
    <mergeCell ref="B16:B17"/>
    <mergeCell ref="C16:C17"/>
    <mergeCell ref="D16:D17"/>
    <mergeCell ref="C23:D23"/>
    <mergeCell ref="AB23:AC23"/>
    <mergeCell ref="K16:K17"/>
    <mergeCell ref="L16:L17"/>
    <mergeCell ref="M16:M17"/>
    <mergeCell ref="N16:N17"/>
    <mergeCell ref="O16:O17"/>
    <mergeCell ref="P16:P17"/>
    <mergeCell ref="E16:E17"/>
    <mergeCell ref="F16:F17"/>
    <mergeCell ref="G16:G17"/>
    <mergeCell ref="H16:H17"/>
    <mergeCell ref="I16:I17"/>
    <mergeCell ref="J16:J17"/>
    <mergeCell ref="T18:T19"/>
    <mergeCell ref="U18:U19"/>
    <mergeCell ref="I14:I15"/>
    <mergeCell ref="J14:J15"/>
    <mergeCell ref="AB14:AB15"/>
    <mergeCell ref="AC14:AC15"/>
    <mergeCell ref="D14:D15"/>
    <mergeCell ref="E14:E15"/>
    <mergeCell ref="F14:F15"/>
    <mergeCell ref="G14:G15"/>
    <mergeCell ref="H14:H15"/>
    <mergeCell ref="R14:R15"/>
    <mergeCell ref="W14:W15"/>
    <mergeCell ref="X14:X15"/>
    <mergeCell ref="Y14:Y15"/>
    <mergeCell ref="Z14:Z15"/>
    <mergeCell ref="AA14:AA15"/>
    <mergeCell ref="L14:L15"/>
    <mergeCell ref="B12:AC12"/>
    <mergeCell ref="B13:G13"/>
    <mergeCell ref="H13:J13"/>
    <mergeCell ref="K13:K15"/>
    <mergeCell ref="L13:O13"/>
    <mergeCell ref="P13:R13"/>
    <mergeCell ref="S13:S15"/>
    <mergeCell ref="T13:T15"/>
    <mergeCell ref="U13:U15"/>
    <mergeCell ref="V13:Y13"/>
    <mergeCell ref="O14:O15"/>
    <mergeCell ref="P14:P15"/>
    <mergeCell ref="Q14:Q15"/>
    <mergeCell ref="Z13:AC13"/>
    <mergeCell ref="B14:B15"/>
    <mergeCell ref="C14:C15"/>
    <mergeCell ref="B11:AC11"/>
    <mergeCell ref="B1:B6"/>
    <mergeCell ref="AB1:AC3"/>
    <mergeCell ref="AB4:AC6"/>
    <mergeCell ref="B7:H7"/>
    <mergeCell ref="I7:AB7"/>
    <mergeCell ref="B8:H8"/>
    <mergeCell ref="I8:AB8"/>
    <mergeCell ref="B9:H9"/>
    <mergeCell ref="I9:AB9"/>
    <mergeCell ref="B10:AC10"/>
    <mergeCell ref="C1:AA6"/>
  </mergeCells>
  <conditionalFormatting sqref="V14">
    <cfRule type="cellIs" dxfId="29" priority="4" stopIfTrue="1" operator="equal">
      <formula>1</formula>
    </cfRule>
    <cfRule type="cellIs" dxfId="28" priority="5" stopIfTrue="1" operator="equal">
      <formula>3</formula>
    </cfRule>
    <cfRule type="cellIs" dxfId="27" priority="6" stopIfTrue="1" operator="between">
      <formula>4</formula>
      <formula>5</formula>
    </cfRule>
  </conditionalFormatting>
  <conditionalFormatting sqref="V15">
    <cfRule type="cellIs" dxfId="26" priority="1" stopIfTrue="1" operator="equal">
      <formula>1</formula>
    </cfRule>
    <cfRule type="cellIs" dxfId="25" priority="2" stopIfTrue="1" operator="equal">
      <formula>3</formula>
    </cfRule>
    <cfRule type="cellIs" dxfId="24" priority="3" stopIfTrue="1" operator="between">
      <formula>4</formula>
      <formula>5</formula>
    </cfRule>
  </conditionalFormatting>
  <pageMargins left="0.23622047244094491" right="0.23622047244094491" top="0.74803149606299213" bottom="0.74803149606299213" header="0.31496062992125984" footer="0.31496062992125984"/>
  <pageSetup paperSize="14" scale="24" orientation="landscape" verticalDpi="200" r:id="rId1"/>
  <headerFooter>
    <oddFooter>&amp;LElaboró: Andrea Hernandez&amp;CUna vez impreso este documento se considera copia no controlada.&amp;RFV: 18 / 11 / 2016</oddFooter>
  </headerFooter>
  <colBreaks count="1" manualBreakCount="1">
    <brk id="29" max="1048575"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1200-000000000000}">
          <x14:formula1>
            <xm:f>Datos!$A$16:$A$19</xm:f>
          </x14:formula1>
          <xm:sqref>K16 K18 K20</xm:sqref>
        </x14:dataValidation>
        <x14:dataValidation type="list" allowBlank="1" showInputMessage="1" showErrorMessage="1" xr:uid="{00000000-0002-0000-1200-000001000000}">
          <x14:formula1>
            <xm:f>Datos!$C$3:$C$11</xm:f>
          </x14:formula1>
          <xm:sqref>B16 B18 B20:B21</xm:sqref>
        </x14:dataValidation>
        <x14:dataValidation type="list" allowBlank="1" showInputMessage="1" showErrorMessage="1" xr:uid="{00000000-0002-0000-1200-000002000000}">
          <x14:formula1>
            <xm:f>Datos!$K$3:$K$6</xm:f>
          </x14:formula1>
          <xm:sqref>S16 S18 S20</xm:sqref>
        </x14:dataValidation>
        <x14:dataValidation type="list" allowBlank="1" showInputMessage="1" showErrorMessage="1" xr:uid="{00000000-0002-0000-1200-000003000000}">
          <x14:formula1>
            <xm:f>Datos!$E$3:$E$6</xm:f>
          </x14:formula1>
          <xm:sqref>J18 J16 O16 O18 O20 J20:J21</xm:sqref>
        </x14:dataValidation>
        <x14:dataValidation type="list" allowBlank="1" showInputMessage="1" showErrorMessage="1" xr:uid="{00000000-0002-0000-1200-000004000000}">
          <x14:formula1>
            <xm:f>Datos!$G$3:$G$7</xm:f>
          </x14:formula1>
          <xm:sqref>I18 I16 N16 N18 N20 I20:I21</xm:sqref>
        </x14:dataValidation>
        <x14:dataValidation type="list" allowBlank="1" showInputMessage="1" showErrorMessage="1" xr:uid="{00000000-0002-0000-1200-000005000000}">
          <x14:formula1>
            <xm:f>Datos!$A$3:$A$7</xm:f>
          </x14:formula1>
          <xm:sqref>H18 H16 M16 M18 M20 H20:H21</xm:sqref>
        </x14:dataValidation>
        <x14:dataValidation type="list" allowBlank="1" showInputMessage="1" showErrorMessage="1" xr:uid="{00000000-0002-0000-1200-000006000000}">
          <x14:formula1>
            <xm:f>Datos!$I$3:$I$6</xm:f>
          </x14:formula1>
          <xm:sqref>V16:V21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tint="-0.249977111117893"/>
    <pageSetUpPr fitToPage="1"/>
  </sheetPr>
  <dimension ref="A1:AC26"/>
  <sheetViews>
    <sheetView topLeftCell="L19" zoomScale="80" zoomScaleNormal="80" zoomScaleSheetLayoutView="85" workbookViewId="0">
      <selection activeCell="O20" sqref="O20:O21"/>
    </sheetView>
  </sheetViews>
  <sheetFormatPr baseColWidth="10" defaultRowHeight="12.75"/>
  <cols>
    <col min="1" max="1" width="1.140625" style="18" hidden="1" customWidth="1"/>
    <col min="2" max="3" width="25.140625" style="18" customWidth="1"/>
    <col min="4" max="4" width="30.28515625" style="18" customWidth="1"/>
    <col min="5" max="5" width="46.5703125" style="18" customWidth="1"/>
    <col min="6" max="6" width="61.7109375" style="18" customWidth="1"/>
    <col min="7" max="7" width="44.85546875" style="18" customWidth="1"/>
    <col min="8" max="9" width="21.7109375" style="18" customWidth="1"/>
    <col min="10" max="10" width="16.140625" style="18" customWidth="1"/>
    <col min="11" max="11" width="19" style="18" customWidth="1"/>
    <col min="12" max="12" width="129.42578125" style="18" customWidth="1"/>
    <col min="13" max="14" width="21.5703125" style="18" customWidth="1"/>
    <col min="15" max="15" width="17" style="18" customWidth="1"/>
    <col min="16" max="16" width="40.7109375" style="18" customWidth="1"/>
    <col min="17" max="18" width="25.140625" style="18" customWidth="1"/>
    <col min="19" max="19" width="31.140625" style="18" customWidth="1"/>
    <col min="20" max="20" width="44.5703125" style="18" customWidth="1"/>
    <col min="21" max="21" width="41.140625" style="18" customWidth="1"/>
    <col min="22" max="22" width="21.140625" style="18" customWidth="1"/>
    <col min="23" max="23" width="16.42578125" style="18" customWidth="1"/>
    <col min="24" max="24" width="26.42578125" style="18" customWidth="1"/>
    <col min="25" max="25" width="18" style="18" customWidth="1"/>
    <col min="26" max="26" width="16.85546875" style="18" customWidth="1"/>
    <col min="27" max="27" width="21.85546875" style="18" customWidth="1"/>
    <col min="28" max="28" width="21.5703125" style="18" customWidth="1"/>
    <col min="29" max="29" width="24.5703125" style="18" customWidth="1"/>
    <col min="30" max="30" width="18.140625" style="18" customWidth="1"/>
    <col min="31" max="31" width="14" style="18" customWidth="1"/>
    <col min="32" max="16384" width="11.42578125" style="18"/>
  </cols>
  <sheetData>
    <row r="1" spans="2:29" ht="23.25" customHeight="1">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253" t="s">
        <v>102</v>
      </c>
      <c r="AC1" s="253"/>
    </row>
    <row r="2" spans="2:29" ht="23.25" customHeight="1">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253"/>
      <c r="AC2" s="253"/>
    </row>
    <row r="3" spans="2:29" ht="23.25" customHeight="1">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253"/>
      <c r="AC3" s="253"/>
    </row>
    <row r="4" spans="2:29" ht="23.25" customHeight="1">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254" t="s">
        <v>103</v>
      </c>
      <c r="AC4" s="254"/>
    </row>
    <row r="5" spans="2:29" ht="12.75" customHeight="1">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254"/>
      <c r="AC5" s="254"/>
    </row>
    <row r="6" spans="2:29" ht="15.75" customHeight="1">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5"/>
      <c r="AC6" s="255"/>
    </row>
    <row r="7" spans="2:29" ht="12.75" customHeight="1">
      <c r="B7" s="143" t="s">
        <v>104</v>
      </c>
      <c r="C7" s="143"/>
      <c r="D7" s="143"/>
      <c r="E7" s="143"/>
      <c r="F7" s="143"/>
      <c r="G7" s="143"/>
      <c r="H7" s="143"/>
      <c r="I7" s="144" t="s">
        <v>105</v>
      </c>
      <c r="J7" s="144"/>
      <c r="K7" s="144"/>
      <c r="L7" s="144"/>
      <c r="M7" s="144"/>
      <c r="N7" s="144"/>
      <c r="O7" s="144"/>
      <c r="P7" s="144"/>
      <c r="Q7" s="144"/>
      <c r="R7" s="144"/>
      <c r="S7" s="144"/>
      <c r="T7" s="144"/>
      <c r="U7" s="144"/>
      <c r="V7" s="144"/>
      <c r="W7" s="144"/>
      <c r="X7" s="144"/>
      <c r="Y7" s="144"/>
      <c r="Z7" s="144"/>
      <c r="AA7" s="144"/>
      <c r="AB7" s="144"/>
      <c r="AC7" s="61" t="s">
        <v>189</v>
      </c>
    </row>
    <row r="8" spans="2:29" ht="12.75" customHeight="1">
      <c r="B8" s="150" t="s">
        <v>107</v>
      </c>
      <c r="C8" s="150"/>
      <c r="D8" s="150"/>
      <c r="E8" s="150"/>
      <c r="F8" s="150"/>
      <c r="G8" s="150"/>
      <c r="H8" s="150"/>
      <c r="I8" s="151" t="s">
        <v>197</v>
      </c>
      <c r="J8" s="151"/>
      <c r="K8" s="151"/>
      <c r="L8" s="151"/>
      <c r="M8" s="151"/>
      <c r="N8" s="151"/>
      <c r="O8" s="151"/>
      <c r="P8" s="151"/>
      <c r="Q8" s="151"/>
      <c r="R8" s="151"/>
      <c r="S8" s="151"/>
      <c r="T8" s="151"/>
      <c r="U8" s="151"/>
      <c r="V8" s="151"/>
      <c r="W8" s="151"/>
      <c r="X8" s="151"/>
      <c r="Y8" s="151"/>
      <c r="Z8" s="151"/>
      <c r="AA8" s="151"/>
      <c r="AB8" s="151"/>
      <c r="AC8" s="70" t="s">
        <v>216</v>
      </c>
    </row>
    <row r="9" spans="2:29" ht="12.75" customHeight="1">
      <c r="B9" s="143" t="s">
        <v>109</v>
      </c>
      <c r="C9" s="143"/>
      <c r="D9" s="143"/>
      <c r="E9" s="143"/>
      <c r="F9" s="143"/>
      <c r="G9" s="143"/>
      <c r="H9" s="143"/>
      <c r="I9" s="144" t="s">
        <v>198</v>
      </c>
      <c r="J9" s="144"/>
      <c r="K9" s="144"/>
      <c r="L9" s="144"/>
      <c r="M9" s="144"/>
      <c r="N9" s="144"/>
      <c r="O9" s="144"/>
      <c r="P9" s="144"/>
      <c r="Q9" s="144"/>
      <c r="R9" s="144"/>
      <c r="S9" s="144"/>
      <c r="T9" s="144"/>
      <c r="U9" s="144"/>
      <c r="V9" s="144"/>
      <c r="W9" s="144"/>
      <c r="X9" s="144"/>
      <c r="Y9" s="144"/>
      <c r="Z9" s="144"/>
      <c r="AA9" s="144"/>
      <c r="AB9" s="144"/>
      <c r="AC9" s="61" t="s">
        <v>111</v>
      </c>
    </row>
    <row r="10" spans="2:29" ht="42" customHeight="1">
      <c r="B10" s="256" t="s">
        <v>487</v>
      </c>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row>
    <row r="11" spans="2:29" ht="20.25">
      <c r="B11" s="251" t="s">
        <v>261</v>
      </c>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row>
    <row r="12" spans="2:29" ht="20.25">
      <c r="B12" s="257" t="s">
        <v>477</v>
      </c>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9"/>
    </row>
    <row r="13" spans="2:29" ht="42.75" customHeight="1">
      <c r="B13" s="260" t="s">
        <v>0</v>
      </c>
      <c r="C13" s="260"/>
      <c r="D13" s="260"/>
      <c r="E13" s="260"/>
      <c r="F13" s="260"/>
      <c r="G13" s="260"/>
      <c r="H13" s="261" t="s">
        <v>153</v>
      </c>
      <c r="I13" s="262"/>
      <c r="J13" s="263"/>
      <c r="K13" s="264" t="s">
        <v>207</v>
      </c>
      <c r="L13" s="267" t="s">
        <v>151</v>
      </c>
      <c r="M13" s="267"/>
      <c r="N13" s="267"/>
      <c r="O13" s="267"/>
      <c r="P13" s="268" t="s">
        <v>195</v>
      </c>
      <c r="Q13" s="268"/>
      <c r="R13" s="268"/>
      <c r="S13" s="269" t="s">
        <v>190</v>
      </c>
      <c r="T13" s="269" t="s">
        <v>25</v>
      </c>
      <c r="U13" s="269" t="s">
        <v>79</v>
      </c>
      <c r="V13" s="270" t="s">
        <v>26</v>
      </c>
      <c r="W13" s="270"/>
      <c r="X13" s="270"/>
      <c r="Y13" s="270"/>
      <c r="Z13" s="272" t="s">
        <v>84</v>
      </c>
      <c r="AA13" s="272"/>
      <c r="AB13" s="272"/>
      <c r="AC13" s="272"/>
    </row>
    <row r="14" spans="2:29" s="6" customFormat="1" ht="30" customHeight="1">
      <c r="B14" s="271" t="s">
        <v>3</v>
      </c>
      <c r="C14" s="271" t="s">
        <v>203</v>
      </c>
      <c r="D14" s="271" t="s">
        <v>4</v>
      </c>
      <c r="E14" s="271" t="s">
        <v>213</v>
      </c>
      <c r="F14" s="271" t="s">
        <v>214</v>
      </c>
      <c r="G14" s="271" t="s">
        <v>38</v>
      </c>
      <c r="H14" s="271" t="s">
        <v>9</v>
      </c>
      <c r="I14" s="271" t="s">
        <v>8</v>
      </c>
      <c r="J14" s="271" t="s">
        <v>150</v>
      </c>
      <c r="K14" s="265"/>
      <c r="L14" s="271" t="s">
        <v>74</v>
      </c>
      <c r="M14" s="271" t="s">
        <v>9</v>
      </c>
      <c r="N14" s="271" t="s">
        <v>8</v>
      </c>
      <c r="O14" s="271" t="s">
        <v>150</v>
      </c>
      <c r="P14" s="271" t="s">
        <v>195</v>
      </c>
      <c r="Q14" s="271" t="s">
        <v>23</v>
      </c>
      <c r="R14" s="269" t="s">
        <v>24</v>
      </c>
      <c r="S14" s="269"/>
      <c r="T14" s="269"/>
      <c r="U14" s="269"/>
      <c r="V14" s="104" t="s">
        <v>27</v>
      </c>
      <c r="W14" s="269" t="s">
        <v>28</v>
      </c>
      <c r="X14" s="269" t="s">
        <v>80</v>
      </c>
      <c r="Y14" s="269" t="s">
        <v>29</v>
      </c>
      <c r="Z14" s="272" t="s">
        <v>30</v>
      </c>
      <c r="AA14" s="272" t="s">
        <v>31</v>
      </c>
      <c r="AB14" s="272" t="s">
        <v>32</v>
      </c>
      <c r="AC14" s="272" t="s">
        <v>33</v>
      </c>
    </row>
    <row r="15" spans="2:29" s="6" customFormat="1" ht="39.75" customHeight="1">
      <c r="B15" s="271"/>
      <c r="C15" s="271"/>
      <c r="D15" s="271"/>
      <c r="E15" s="271"/>
      <c r="F15" s="271"/>
      <c r="G15" s="271"/>
      <c r="H15" s="271"/>
      <c r="I15" s="271"/>
      <c r="J15" s="271"/>
      <c r="K15" s="266"/>
      <c r="L15" s="271"/>
      <c r="M15" s="271"/>
      <c r="N15" s="271"/>
      <c r="O15" s="271"/>
      <c r="P15" s="271"/>
      <c r="Q15" s="271"/>
      <c r="R15" s="269"/>
      <c r="S15" s="269"/>
      <c r="T15" s="269"/>
      <c r="U15" s="269"/>
      <c r="V15" s="104" t="s">
        <v>34</v>
      </c>
      <c r="W15" s="269"/>
      <c r="X15" s="269"/>
      <c r="Y15" s="269"/>
      <c r="Z15" s="272"/>
      <c r="AA15" s="272"/>
      <c r="AB15" s="272"/>
      <c r="AC15" s="272"/>
    </row>
    <row r="16" spans="2:29" s="112" customFormat="1" ht="314.25" customHeight="1">
      <c r="B16" s="278" t="s">
        <v>94</v>
      </c>
      <c r="C16" s="273" t="s">
        <v>232</v>
      </c>
      <c r="D16" s="276" t="s">
        <v>318</v>
      </c>
      <c r="E16" s="273"/>
      <c r="F16" s="276" t="s">
        <v>319</v>
      </c>
      <c r="G16" s="276" t="s">
        <v>364</v>
      </c>
      <c r="H16" s="273" t="s">
        <v>157</v>
      </c>
      <c r="I16" s="273" t="s">
        <v>168</v>
      </c>
      <c r="J16" s="273" t="s">
        <v>162</v>
      </c>
      <c r="K16" s="273" t="s">
        <v>209</v>
      </c>
      <c r="L16" s="276" t="s">
        <v>325</v>
      </c>
      <c r="M16" s="273" t="s">
        <v>158</v>
      </c>
      <c r="N16" s="273" t="s">
        <v>168</v>
      </c>
      <c r="O16" s="273" t="s">
        <v>162</v>
      </c>
      <c r="P16" s="273"/>
      <c r="Q16" s="273"/>
      <c r="R16" s="292"/>
      <c r="S16" s="292" t="s">
        <v>194</v>
      </c>
      <c r="T16" s="276" t="s">
        <v>320</v>
      </c>
      <c r="U16" s="276" t="s">
        <v>317</v>
      </c>
      <c r="V16" s="129"/>
      <c r="W16" s="129"/>
      <c r="X16" s="129"/>
      <c r="Y16" s="129"/>
      <c r="Z16" s="129"/>
      <c r="AA16" s="129"/>
      <c r="AB16" s="129"/>
      <c r="AC16" s="129"/>
    </row>
    <row r="17" spans="2:29" s="112" customFormat="1" ht="314.25" customHeight="1">
      <c r="B17" s="280"/>
      <c r="C17" s="275"/>
      <c r="D17" s="276"/>
      <c r="E17" s="275"/>
      <c r="F17" s="276"/>
      <c r="G17" s="276"/>
      <c r="H17" s="275"/>
      <c r="I17" s="275"/>
      <c r="J17" s="275"/>
      <c r="K17" s="275"/>
      <c r="L17" s="276"/>
      <c r="M17" s="275"/>
      <c r="N17" s="275"/>
      <c r="O17" s="275"/>
      <c r="P17" s="275"/>
      <c r="Q17" s="275"/>
      <c r="R17" s="293"/>
      <c r="S17" s="293"/>
      <c r="T17" s="276"/>
      <c r="U17" s="276"/>
      <c r="V17" s="129"/>
      <c r="W17" s="129"/>
      <c r="X17" s="129"/>
      <c r="Y17" s="129"/>
      <c r="Z17" s="129"/>
      <c r="AA17" s="129"/>
      <c r="AB17" s="129"/>
      <c r="AC17" s="129"/>
    </row>
    <row r="18" spans="2:29" s="112" customFormat="1" ht="125.25" customHeight="1">
      <c r="B18" s="130" t="s">
        <v>94</v>
      </c>
      <c r="C18" s="130" t="s">
        <v>232</v>
      </c>
      <c r="D18" s="129" t="s">
        <v>321</v>
      </c>
      <c r="E18" s="129"/>
      <c r="F18" s="129" t="s">
        <v>322</v>
      </c>
      <c r="G18" s="129" t="s">
        <v>323</v>
      </c>
      <c r="H18" s="129" t="s">
        <v>158</v>
      </c>
      <c r="I18" s="129" t="s">
        <v>168</v>
      </c>
      <c r="J18" s="129" t="s">
        <v>162</v>
      </c>
      <c r="K18" s="129" t="s">
        <v>209</v>
      </c>
      <c r="L18" s="129" t="s">
        <v>326</v>
      </c>
      <c r="M18" s="129" t="s">
        <v>158</v>
      </c>
      <c r="N18" s="129" t="s">
        <v>168</v>
      </c>
      <c r="O18" s="129" t="s">
        <v>162</v>
      </c>
      <c r="P18" s="129"/>
      <c r="Q18" s="129"/>
      <c r="R18" s="131"/>
      <c r="S18" s="131" t="s">
        <v>194</v>
      </c>
      <c r="T18" s="129" t="s">
        <v>324</v>
      </c>
      <c r="U18" s="129" t="s">
        <v>317</v>
      </c>
      <c r="V18" s="129"/>
      <c r="W18" s="129"/>
      <c r="X18" s="129"/>
      <c r="Y18" s="129"/>
      <c r="Z18" s="129"/>
      <c r="AA18" s="129"/>
      <c r="AB18" s="129"/>
      <c r="AC18" s="129"/>
    </row>
    <row r="19" spans="2:29" s="112" customFormat="1" ht="132.75" customHeight="1">
      <c r="B19" s="130" t="s">
        <v>94</v>
      </c>
      <c r="C19" s="130" t="s">
        <v>232</v>
      </c>
      <c r="D19" s="129" t="s">
        <v>328</v>
      </c>
      <c r="E19" s="129"/>
      <c r="F19" s="129" t="s">
        <v>329</v>
      </c>
      <c r="G19" s="129" t="s">
        <v>330</v>
      </c>
      <c r="H19" s="129" t="s">
        <v>156</v>
      </c>
      <c r="I19" s="129" t="s">
        <v>168</v>
      </c>
      <c r="J19" s="129" t="s">
        <v>162</v>
      </c>
      <c r="K19" s="129" t="s">
        <v>209</v>
      </c>
      <c r="L19" s="129" t="s">
        <v>331</v>
      </c>
      <c r="M19" s="129" t="s">
        <v>158</v>
      </c>
      <c r="N19" s="129" t="s">
        <v>168</v>
      </c>
      <c r="O19" s="129" t="s">
        <v>162</v>
      </c>
      <c r="P19" s="129"/>
      <c r="Q19" s="131"/>
      <c r="R19" s="131"/>
      <c r="S19" s="131" t="s">
        <v>194</v>
      </c>
      <c r="T19" s="129" t="s">
        <v>332</v>
      </c>
      <c r="U19" s="129" t="s">
        <v>327</v>
      </c>
      <c r="V19" s="129"/>
      <c r="W19" s="129"/>
      <c r="X19" s="129"/>
      <c r="Y19" s="129"/>
      <c r="Z19" s="129"/>
      <c r="AA19" s="129"/>
      <c r="AB19" s="129"/>
      <c r="AC19" s="129"/>
    </row>
    <row r="20" spans="2:29" s="112" customFormat="1" ht="86.25" customHeight="1">
      <c r="B20" s="278" t="s">
        <v>94</v>
      </c>
      <c r="C20" s="278" t="s">
        <v>232</v>
      </c>
      <c r="D20" s="273" t="s">
        <v>334</v>
      </c>
      <c r="E20" s="273"/>
      <c r="F20" s="273" t="s">
        <v>335</v>
      </c>
      <c r="G20" s="273" t="s">
        <v>336</v>
      </c>
      <c r="H20" s="273" t="s">
        <v>158</v>
      </c>
      <c r="I20" s="273" t="s">
        <v>169</v>
      </c>
      <c r="J20" s="273" t="s">
        <v>164</v>
      </c>
      <c r="K20" s="273" t="s">
        <v>209</v>
      </c>
      <c r="L20" s="273" t="s">
        <v>337</v>
      </c>
      <c r="M20" s="273" t="s">
        <v>158</v>
      </c>
      <c r="N20" s="273" t="s">
        <v>169</v>
      </c>
      <c r="O20" s="273" t="s">
        <v>164</v>
      </c>
      <c r="P20" s="273"/>
      <c r="Q20" s="292"/>
      <c r="R20" s="292"/>
      <c r="S20" s="131" t="s">
        <v>194</v>
      </c>
      <c r="T20" s="276" t="s">
        <v>338</v>
      </c>
      <c r="U20" s="276" t="s">
        <v>333</v>
      </c>
      <c r="V20" s="129"/>
      <c r="W20" s="129"/>
      <c r="X20" s="129"/>
      <c r="Y20" s="129"/>
      <c r="Z20" s="129"/>
      <c r="AA20" s="129"/>
      <c r="AB20" s="129"/>
      <c r="AC20" s="129"/>
    </row>
    <row r="21" spans="2:29" s="112" customFormat="1" ht="86.25" customHeight="1">
      <c r="B21" s="279"/>
      <c r="C21" s="279"/>
      <c r="D21" s="274"/>
      <c r="E21" s="274"/>
      <c r="F21" s="274"/>
      <c r="G21" s="274"/>
      <c r="H21" s="274"/>
      <c r="I21" s="274"/>
      <c r="J21" s="274"/>
      <c r="K21" s="274"/>
      <c r="L21" s="274"/>
      <c r="M21" s="274"/>
      <c r="N21" s="274"/>
      <c r="O21" s="274"/>
      <c r="P21" s="274"/>
      <c r="Q21" s="295"/>
      <c r="R21" s="295"/>
      <c r="S21" s="133" t="s">
        <v>193</v>
      </c>
      <c r="T21" s="273"/>
      <c r="U21" s="273"/>
      <c r="V21" s="132"/>
      <c r="W21" s="132"/>
      <c r="X21" s="132"/>
      <c r="Y21" s="132"/>
      <c r="Z21" s="132"/>
      <c r="AA21" s="132"/>
      <c r="AB21" s="132"/>
      <c r="AC21" s="132"/>
    </row>
    <row r="22" spans="2:29" s="6" customFormat="1" ht="33.75" customHeight="1">
      <c r="B22" s="66"/>
      <c r="C22" s="66"/>
      <c r="D22" s="103"/>
      <c r="E22" s="103"/>
      <c r="F22" s="103"/>
      <c r="G22" s="103"/>
      <c r="H22" s="56"/>
      <c r="I22" s="103"/>
      <c r="J22" s="69"/>
      <c r="K22" s="69"/>
      <c r="L22" s="103"/>
      <c r="M22" s="103"/>
      <c r="N22" s="103"/>
      <c r="O22" s="69"/>
      <c r="P22" s="103"/>
      <c r="Q22" s="103"/>
      <c r="R22" s="38"/>
      <c r="S22" s="38"/>
      <c r="T22" s="103"/>
      <c r="U22" s="103"/>
      <c r="V22" s="103"/>
      <c r="W22" s="103"/>
      <c r="X22" s="103"/>
      <c r="Y22" s="103"/>
      <c r="Z22" s="103"/>
      <c r="AA22" s="103"/>
      <c r="AB22" s="103"/>
      <c r="AC22" s="103"/>
    </row>
    <row r="23" spans="2:29" ht="15" customHeight="1"/>
    <row r="24" spans="2:29">
      <c r="B24" s="98" t="s">
        <v>226</v>
      </c>
      <c r="C24" s="233" t="s">
        <v>230</v>
      </c>
      <c r="D24" s="234"/>
      <c r="AB24" s="235" t="s">
        <v>229</v>
      </c>
      <c r="AC24" s="235"/>
    </row>
    <row r="25" spans="2:29" ht="13.5" thickBot="1"/>
    <row r="26" spans="2:29" ht="13.5" thickTop="1">
      <c r="B26" s="277"/>
      <c r="C26" s="277"/>
      <c r="D26" s="277"/>
      <c r="E26" s="277"/>
      <c r="F26" s="277"/>
      <c r="G26" s="277"/>
      <c r="H26" s="277"/>
      <c r="I26" s="277"/>
      <c r="J26" s="277"/>
      <c r="K26" s="277" t="s">
        <v>227</v>
      </c>
      <c r="L26" s="277"/>
      <c r="M26" s="277"/>
      <c r="N26" s="277"/>
      <c r="O26" s="277"/>
      <c r="P26" s="277"/>
      <c r="Q26" s="277"/>
      <c r="R26" s="277"/>
      <c r="S26" s="277"/>
      <c r="T26" s="277"/>
      <c r="U26" s="277"/>
      <c r="V26" s="277"/>
      <c r="W26" s="277"/>
      <c r="X26" s="277"/>
      <c r="Y26" s="277"/>
      <c r="Z26" s="277"/>
      <c r="AA26" s="277"/>
      <c r="AB26" s="277"/>
      <c r="AC26" s="17"/>
    </row>
  </sheetData>
  <sheetProtection formatCells="0" formatColumns="0" formatRows="0" insertColumns="0" insertRows="0" insertHyperlinks="0" deleteColumns="0" deleteRows="0" pivotTables="0"/>
  <mergeCells count="90">
    <mergeCell ref="B20:B21"/>
    <mergeCell ref="C20:C21"/>
    <mergeCell ref="D20:D21"/>
    <mergeCell ref="E20:E21"/>
    <mergeCell ref="F20:F21"/>
    <mergeCell ref="B16:B17"/>
    <mergeCell ref="C16:C17"/>
    <mergeCell ref="E16:E17"/>
    <mergeCell ref="H16:H17"/>
    <mergeCell ref="I16:I17"/>
    <mergeCell ref="F16:F17"/>
    <mergeCell ref="G16:G17"/>
    <mergeCell ref="L16:L17"/>
    <mergeCell ref="T16:T17"/>
    <mergeCell ref="U16:U17"/>
    <mergeCell ref="J16:J17"/>
    <mergeCell ref="K16:K17"/>
    <mergeCell ref="M16:M17"/>
    <mergeCell ref="N16:N17"/>
    <mergeCell ref="O16:O17"/>
    <mergeCell ref="S16:S17"/>
    <mergeCell ref="P16:P17"/>
    <mergeCell ref="Q16:Q17"/>
    <mergeCell ref="R16:R17"/>
    <mergeCell ref="B26:J26"/>
    <mergeCell ref="K26:S26"/>
    <mergeCell ref="T26:AB26"/>
    <mergeCell ref="R14:R15"/>
    <mergeCell ref="W14:W15"/>
    <mergeCell ref="X14:X15"/>
    <mergeCell ref="Y14:Y15"/>
    <mergeCell ref="Z14:Z15"/>
    <mergeCell ref="AA14:AA15"/>
    <mergeCell ref="L14:L15"/>
    <mergeCell ref="M14:M15"/>
    <mergeCell ref="N14:N15"/>
    <mergeCell ref="I14:I15"/>
    <mergeCell ref="J14:J15"/>
    <mergeCell ref="AB14:AB15"/>
    <mergeCell ref="D16:D17"/>
    <mergeCell ref="C24:D24"/>
    <mergeCell ref="AB24:AC24"/>
    <mergeCell ref="P20:P21"/>
    <mergeCell ref="Q20:Q21"/>
    <mergeCell ref="R20:R21"/>
    <mergeCell ref="L20:L21"/>
    <mergeCell ref="T20:T21"/>
    <mergeCell ref="U20:U21"/>
    <mergeCell ref="K20:K21"/>
    <mergeCell ref="M20:M21"/>
    <mergeCell ref="N20:N21"/>
    <mergeCell ref="O20:O21"/>
    <mergeCell ref="G20:G21"/>
    <mergeCell ref="H20:H21"/>
    <mergeCell ref="I20:I21"/>
    <mergeCell ref="J20:J21"/>
    <mergeCell ref="AC14:AC15"/>
    <mergeCell ref="D14:D15"/>
    <mergeCell ref="E14:E15"/>
    <mergeCell ref="F14:F15"/>
    <mergeCell ref="G14:G15"/>
    <mergeCell ref="H14:H15"/>
    <mergeCell ref="B12:AC12"/>
    <mergeCell ref="B13:G13"/>
    <mergeCell ref="H13:J13"/>
    <mergeCell ref="K13:K15"/>
    <mergeCell ref="L13:O13"/>
    <mergeCell ref="P13:R13"/>
    <mergeCell ref="S13:S15"/>
    <mergeCell ref="T13:T15"/>
    <mergeCell ref="U13:U15"/>
    <mergeCell ref="V13:Y13"/>
    <mergeCell ref="O14:O15"/>
    <mergeCell ref="P14:P15"/>
    <mergeCell ref="Q14:Q15"/>
    <mergeCell ref="Z13:AC13"/>
    <mergeCell ref="B14:B15"/>
    <mergeCell ref="C14:C15"/>
    <mergeCell ref="B11:AC11"/>
    <mergeCell ref="B1:B6"/>
    <mergeCell ref="AB1:AC3"/>
    <mergeCell ref="AB4:AC6"/>
    <mergeCell ref="B7:H7"/>
    <mergeCell ref="I7:AB7"/>
    <mergeCell ref="B8:H8"/>
    <mergeCell ref="I8:AB8"/>
    <mergeCell ref="B9:H9"/>
    <mergeCell ref="I9:AB9"/>
    <mergeCell ref="B10:AC10"/>
    <mergeCell ref="C1:AA6"/>
  </mergeCells>
  <conditionalFormatting sqref="V14">
    <cfRule type="cellIs" dxfId="23" priority="4" stopIfTrue="1" operator="equal">
      <formula>1</formula>
    </cfRule>
    <cfRule type="cellIs" dxfId="22" priority="5" stopIfTrue="1" operator="equal">
      <formula>3</formula>
    </cfRule>
    <cfRule type="cellIs" dxfId="21" priority="6" stopIfTrue="1" operator="between">
      <formula>4</formula>
      <formula>5</formula>
    </cfRule>
  </conditionalFormatting>
  <conditionalFormatting sqref="V15">
    <cfRule type="cellIs" dxfId="20" priority="1" stopIfTrue="1" operator="equal">
      <formula>1</formula>
    </cfRule>
    <cfRule type="cellIs" dxfId="19" priority="2" stopIfTrue="1" operator="equal">
      <formula>3</formula>
    </cfRule>
    <cfRule type="cellIs" dxfId="18" priority="3" stopIfTrue="1" operator="between">
      <formula>4</formula>
      <formula>5</formula>
    </cfRule>
  </conditionalFormatting>
  <pageMargins left="0.23622047244094491" right="0.23622047244094491" top="0.74803149606299213" bottom="0.74803149606299213" header="0.31496062992125984" footer="0.31496062992125984"/>
  <pageSetup paperSize="14" scale="24" orientation="landscape" verticalDpi="200" r:id="rId1"/>
  <headerFooter>
    <oddFooter>&amp;LElaboró: Andrea Hernandez&amp;CUna vez impreso este documento se considera copia no controlada.&amp;RFV: 18 / 11 / 2016</oddFooter>
  </headerFooter>
  <colBreaks count="1" manualBreakCount="1">
    <brk id="29" max="1048575"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1400-000000000000}">
          <x14:formula1>
            <xm:f>Datos!$A$3:$A$7</xm:f>
          </x14:formula1>
          <xm:sqref>H16 M16 M18:M20 H18:H20 H22 M22</xm:sqref>
        </x14:dataValidation>
        <x14:dataValidation type="list" allowBlank="1" showInputMessage="1" showErrorMessage="1" xr:uid="{00000000-0002-0000-1400-000001000000}">
          <x14:formula1>
            <xm:f>Datos!$G$3:$G$7</xm:f>
          </x14:formula1>
          <xm:sqref>I16 N16 N18:N20 I18:I20 I22 N22</xm:sqref>
        </x14:dataValidation>
        <x14:dataValidation type="list" allowBlank="1" showInputMessage="1" showErrorMessage="1" xr:uid="{00000000-0002-0000-1400-000002000000}">
          <x14:formula1>
            <xm:f>Datos!$E$3:$E$6</xm:f>
          </x14:formula1>
          <xm:sqref>J16 O16 O18:O20 J18:J20 J22 O22</xm:sqref>
        </x14:dataValidation>
        <x14:dataValidation type="list" allowBlank="1" showInputMessage="1" showErrorMessage="1" xr:uid="{00000000-0002-0000-1400-000003000000}">
          <x14:formula1>
            <xm:f>Datos!$K$3:$K$6</xm:f>
          </x14:formula1>
          <xm:sqref>S16 S18:S22</xm:sqref>
        </x14:dataValidation>
        <x14:dataValidation type="list" allowBlank="1" showInputMessage="1" showErrorMessage="1" xr:uid="{00000000-0002-0000-1400-000004000000}">
          <x14:formula1>
            <xm:f>Datos!$C$3:$C$11</xm:f>
          </x14:formula1>
          <xm:sqref>B16 B18:B20 B22</xm:sqref>
        </x14:dataValidation>
        <x14:dataValidation type="list" allowBlank="1" showInputMessage="1" showErrorMessage="1" xr:uid="{00000000-0002-0000-1400-000005000000}">
          <x14:formula1>
            <xm:f>Datos!$A$16:$A$19</xm:f>
          </x14:formula1>
          <xm:sqref>K16 K18:K20 K22</xm:sqref>
        </x14:dataValidation>
        <x14:dataValidation type="list" allowBlank="1" showInputMessage="1" showErrorMessage="1" xr:uid="{00000000-0002-0000-1400-000006000000}">
          <x14:formula1>
            <xm:f>Datos!$I$3:$I$6</xm:f>
          </x14:formula1>
          <xm:sqref>V16:V22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4" tint="-0.249977111117893"/>
    <pageSetUpPr fitToPage="1"/>
  </sheetPr>
  <dimension ref="A1:AC21"/>
  <sheetViews>
    <sheetView topLeftCell="H11" zoomScale="80" zoomScaleNormal="80" zoomScaleSheetLayoutView="85" workbookViewId="0">
      <selection activeCell="O16" sqref="O16"/>
    </sheetView>
  </sheetViews>
  <sheetFormatPr baseColWidth="10" defaultRowHeight="12.75"/>
  <cols>
    <col min="1" max="1" width="1.140625" style="18" hidden="1" customWidth="1"/>
    <col min="2" max="3" width="25.140625" style="18" customWidth="1"/>
    <col min="4" max="4" width="30.28515625" style="18" customWidth="1"/>
    <col min="5" max="5" width="40.42578125" style="18" customWidth="1"/>
    <col min="6" max="7" width="50.42578125" style="18" customWidth="1"/>
    <col min="8" max="9" width="21.7109375" style="18" customWidth="1"/>
    <col min="10" max="10" width="16.140625" style="18" customWidth="1"/>
    <col min="11" max="11" width="19" style="18" customWidth="1"/>
    <col min="12" max="12" width="79.140625" style="18" customWidth="1"/>
    <col min="13" max="14" width="21.5703125" style="18" customWidth="1"/>
    <col min="15" max="15" width="17" style="18" customWidth="1"/>
    <col min="16" max="16" width="34.42578125" style="18" customWidth="1"/>
    <col min="17" max="18" width="25.140625" style="18" customWidth="1"/>
    <col min="19" max="19" width="31.140625" style="18" customWidth="1"/>
    <col min="20" max="20" width="44.5703125" style="18" customWidth="1"/>
    <col min="21" max="21" width="41.140625" style="18" customWidth="1"/>
    <col min="22" max="22" width="21.140625" style="18" customWidth="1"/>
    <col min="23" max="23" width="16.42578125" style="18" customWidth="1"/>
    <col min="24" max="24" width="26.42578125" style="18" customWidth="1"/>
    <col min="25" max="25" width="18" style="18" customWidth="1"/>
    <col min="26" max="26" width="16.85546875" style="18" customWidth="1"/>
    <col min="27" max="27" width="21.85546875" style="18" customWidth="1"/>
    <col min="28" max="28" width="21.5703125" style="18" customWidth="1"/>
    <col min="29" max="29" width="24.5703125" style="18" customWidth="1"/>
    <col min="30" max="30" width="18.140625" style="18" customWidth="1"/>
    <col min="31" max="31" width="14" style="18" customWidth="1"/>
    <col min="32" max="16384" width="11.42578125" style="18"/>
  </cols>
  <sheetData>
    <row r="1" spans="2:29" ht="25.5" customHeight="1">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253" t="s">
        <v>102</v>
      </c>
      <c r="AC1" s="253"/>
    </row>
    <row r="2" spans="2:29" ht="25.5" customHeight="1">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253"/>
      <c r="AC2" s="253"/>
    </row>
    <row r="3" spans="2:29" ht="25.5" customHeight="1">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253"/>
      <c r="AC3" s="253"/>
    </row>
    <row r="4" spans="2:29" ht="25.5" customHeight="1">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254" t="s">
        <v>103</v>
      </c>
      <c r="AC4" s="254"/>
    </row>
    <row r="5" spans="2:29" ht="12.75" customHeight="1">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254"/>
      <c r="AC5" s="254"/>
    </row>
    <row r="6" spans="2:29" ht="15.75" customHeight="1">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5"/>
      <c r="AC6" s="255"/>
    </row>
    <row r="7" spans="2:29" ht="12.75" customHeight="1">
      <c r="B7" s="143" t="s">
        <v>104</v>
      </c>
      <c r="C7" s="143"/>
      <c r="D7" s="143"/>
      <c r="E7" s="143"/>
      <c r="F7" s="143"/>
      <c r="G7" s="143"/>
      <c r="H7" s="143"/>
      <c r="I7" s="144" t="s">
        <v>105</v>
      </c>
      <c r="J7" s="144"/>
      <c r="K7" s="144"/>
      <c r="L7" s="144"/>
      <c r="M7" s="144"/>
      <c r="N7" s="144"/>
      <c r="O7" s="144"/>
      <c r="P7" s="144"/>
      <c r="Q7" s="144"/>
      <c r="R7" s="144"/>
      <c r="S7" s="144"/>
      <c r="T7" s="144"/>
      <c r="U7" s="144"/>
      <c r="V7" s="144"/>
      <c r="W7" s="144"/>
      <c r="X7" s="144"/>
      <c r="Y7" s="144"/>
      <c r="Z7" s="144"/>
      <c r="AA7" s="144"/>
      <c r="AB7" s="144"/>
      <c r="AC7" s="61" t="s">
        <v>189</v>
      </c>
    </row>
    <row r="8" spans="2:29" ht="12.75" customHeight="1">
      <c r="B8" s="150" t="s">
        <v>107</v>
      </c>
      <c r="C8" s="150"/>
      <c r="D8" s="150"/>
      <c r="E8" s="150"/>
      <c r="F8" s="150"/>
      <c r="G8" s="150"/>
      <c r="H8" s="150"/>
      <c r="I8" s="151" t="s">
        <v>197</v>
      </c>
      <c r="J8" s="151"/>
      <c r="K8" s="151"/>
      <c r="L8" s="151"/>
      <c r="M8" s="151"/>
      <c r="N8" s="151"/>
      <c r="O8" s="151"/>
      <c r="P8" s="151"/>
      <c r="Q8" s="151"/>
      <c r="R8" s="151"/>
      <c r="S8" s="151"/>
      <c r="T8" s="151"/>
      <c r="U8" s="151"/>
      <c r="V8" s="151"/>
      <c r="W8" s="151"/>
      <c r="X8" s="151"/>
      <c r="Y8" s="151"/>
      <c r="Z8" s="151"/>
      <c r="AA8" s="151"/>
      <c r="AB8" s="151"/>
      <c r="AC8" s="70" t="s">
        <v>216</v>
      </c>
    </row>
    <row r="9" spans="2:29" ht="12.75" customHeight="1">
      <c r="B9" s="143" t="s">
        <v>109</v>
      </c>
      <c r="C9" s="143"/>
      <c r="D9" s="143"/>
      <c r="E9" s="143"/>
      <c r="F9" s="143"/>
      <c r="G9" s="143"/>
      <c r="H9" s="143"/>
      <c r="I9" s="144" t="s">
        <v>198</v>
      </c>
      <c r="J9" s="144"/>
      <c r="K9" s="144"/>
      <c r="L9" s="144"/>
      <c r="M9" s="144"/>
      <c r="N9" s="144"/>
      <c r="O9" s="144"/>
      <c r="P9" s="144"/>
      <c r="Q9" s="144"/>
      <c r="R9" s="144"/>
      <c r="S9" s="144"/>
      <c r="T9" s="144"/>
      <c r="U9" s="144"/>
      <c r="V9" s="144"/>
      <c r="W9" s="144"/>
      <c r="X9" s="144"/>
      <c r="Y9" s="144"/>
      <c r="Z9" s="144"/>
      <c r="AA9" s="144"/>
      <c r="AB9" s="144"/>
      <c r="AC9" s="61" t="s">
        <v>111</v>
      </c>
    </row>
    <row r="10" spans="2:29" ht="49.5" customHeight="1">
      <c r="B10" s="256" t="s">
        <v>487</v>
      </c>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row>
    <row r="11" spans="2:29" ht="20.25">
      <c r="B11" s="251" t="s">
        <v>262</v>
      </c>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row>
    <row r="12" spans="2:29" ht="20.25">
      <c r="B12" s="257" t="s">
        <v>476</v>
      </c>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9"/>
    </row>
    <row r="13" spans="2:29" ht="42.75" customHeight="1">
      <c r="B13" s="260" t="s">
        <v>0</v>
      </c>
      <c r="C13" s="260"/>
      <c r="D13" s="260"/>
      <c r="E13" s="260"/>
      <c r="F13" s="260"/>
      <c r="G13" s="260"/>
      <c r="H13" s="261" t="s">
        <v>153</v>
      </c>
      <c r="I13" s="262"/>
      <c r="J13" s="263"/>
      <c r="K13" s="264" t="s">
        <v>207</v>
      </c>
      <c r="L13" s="267" t="s">
        <v>151</v>
      </c>
      <c r="M13" s="267"/>
      <c r="N13" s="267"/>
      <c r="O13" s="267"/>
      <c r="P13" s="268" t="s">
        <v>195</v>
      </c>
      <c r="Q13" s="268"/>
      <c r="R13" s="268"/>
      <c r="S13" s="269" t="s">
        <v>190</v>
      </c>
      <c r="T13" s="269" t="s">
        <v>25</v>
      </c>
      <c r="U13" s="269" t="s">
        <v>79</v>
      </c>
      <c r="V13" s="270" t="s">
        <v>26</v>
      </c>
      <c r="W13" s="270"/>
      <c r="X13" s="270"/>
      <c r="Y13" s="270"/>
      <c r="Z13" s="272" t="s">
        <v>84</v>
      </c>
      <c r="AA13" s="272"/>
      <c r="AB13" s="272"/>
      <c r="AC13" s="272"/>
    </row>
    <row r="14" spans="2:29" s="6" customFormat="1" ht="30" customHeight="1">
      <c r="B14" s="271" t="s">
        <v>3</v>
      </c>
      <c r="C14" s="271" t="s">
        <v>203</v>
      </c>
      <c r="D14" s="271" t="s">
        <v>4</v>
      </c>
      <c r="E14" s="271" t="s">
        <v>213</v>
      </c>
      <c r="F14" s="271" t="s">
        <v>214</v>
      </c>
      <c r="G14" s="271" t="s">
        <v>38</v>
      </c>
      <c r="H14" s="271" t="s">
        <v>9</v>
      </c>
      <c r="I14" s="271" t="s">
        <v>8</v>
      </c>
      <c r="J14" s="271" t="s">
        <v>150</v>
      </c>
      <c r="K14" s="265"/>
      <c r="L14" s="271" t="s">
        <v>74</v>
      </c>
      <c r="M14" s="271" t="s">
        <v>9</v>
      </c>
      <c r="N14" s="271" t="s">
        <v>8</v>
      </c>
      <c r="O14" s="271" t="s">
        <v>150</v>
      </c>
      <c r="P14" s="271" t="s">
        <v>195</v>
      </c>
      <c r="Q14" s="271" t="s">
        <v>23</v>
      </c>
      <c r="R14" s="269" t="s">
        <v>24</v>
      </c>
      <c r="S14" s="269"/>
      <c r="T14" s="269"/>
      <c r="U14" s="269"/>
      <c r="V14" s="104" t="s">
        <v>27</v>
      </c>
      <c r="W14" s="269" t="s">
        <v>28</v>
      </c>
      <c r="X14" s="269" t="s">
        <v>80</v>
      </c>
      <c r="Y14" s="269" t="s">
        <v>29</v>
      </c>
      <c r="Z14" s="272" t="s">
        <v>30</v>
      </c>
      <c r="AA14" s="272" t="s">
        <v>31</v>
      </c>
      <c r="AB14" s="272" t="s">
        <v>32</v>
      </c>
      <c r="AC14" s="272" t="s">
        <v>33</v>
      </c>
    </row>
    <row r="15" spans="2:29" s="6" customFormat="1" ht="39.75" customHeight="1">
      <c r="B15" s="271"/>
      <c r="C15" s="271"/>
      <c r="D15" s="271"/>
      <c r="E15" s="271"/>
      <c r="F15" s="271"/>
      <c r="G15" s="271"/>
      <c r="H15" s="271"/>
      <c r="I15" s="271"/>
      <c r="J15" s="271"/>
      <c r="K15" s="266"/>
      <c r="L15" s="271"/>
      <c r="M15" s="271"/>
      <c r="N15" s="271"/>
      <c r="O15" s="271"/>
      <c r="P15" s="271"/>
      <c r="Q15" s="271"/>
      <c r="R15" s="269"/>
      <c r="S15" s="269"/>
      <c r="T15" s="269"/>
      <c r="U15" s="269"/>
      <c r="V15" s="104" t="s">
        <v>34</v>
      </c>
      <c r="W15" s="269"/>
      <c r="X15" s="269"/>
      <c r="Y15" s="269"/>
      <c r="Z15" s="272"/>
      <c r="AA15" s="272"/>
      <c r="AB15" s="272"/>
      <c r="AC15" s="272"/>
    </row>
    <row r="16" spans="2:29" s="6" customFormat="1" ht="198" customHeight="1">
      <c r="B16" s="107" t="s">
        <v>94</v>
      </c>
      <c r="C16" s="107" t="s">
        <v>232</v>
      </c>
      <c r="D16" s="56" t="s">
        <v>265</v>
      </c>
      <c r="E16" s="56"/>
      <c r="F16" s="56" t="s">
        <v>266</v>
      </c>
      <c r="G16" s="56" t="s">
        <v>267</v>
      </c>
      <c r="H16" s="56" t="s">
        <v>158</v>
      </c>
      <c r="I16" s="56" t="s">
        <v>168</v>
      </c>
      <c r="J16" s="56" t="s">
        <v>162</v>
      </c>
      <c r="K16" s="56" t="s">
        <v>209</v>
      </c>
      <c r="L16" s="56" t="s">
        <v>268</v>
      </c>
      <c r="M16" s="56" t="s">
        <v>158</v>
      </c>
      <c r="N16" s="56" t="s">
        <v>168</v>
      </c>
      <c r="O16" s="56" t="s">
        <v>162</v>
      </c>
      <c r="P16" s="56"/>
      <c r="Q16" s="56"/>
      <c r="R16" s="108"/>
      <c r="S16" s="108" t="s">
        <v>194</v>
      </c>
      <c r="T16" s="56" t="s">
        <v>269</v>
      </c>
      <c r="U16" s="56" t="s">
        <v>264</v>
      </c>
      <c r="V16" s="56"/>
      <c r="W16" s="56"/>
      <c r="X16" s="56"/>
      <c r="Y16" s="56"/>
      <c r="Z16" s="56"/>
      <c r="AA16" s="56"/>
      <c r="AB16" s="56"/>
      <c r="AC16" s="56"/>
    </row>
    <row r="17" spans="2:29" s="6" customFormat="1" ht="39.75" customHeight="1">
      <c r="B17" s="66"/>
      <c r="C17" s="66"/>
      <c r="D17" s="103"/>
      <c r="E17" s="103"/>
      <c r="F17" s="103"/>
      <c r="G17" s="103"/>
      <c r="H17" s="56"/>
      <c r="I17" s="103"/>
      <c r="J17" s="69"/>
      <c r="K17" s="69"/>
      <c r="L17" s="103"/>
      <c r="M17" s="103"/>
      <c r="N17" s="103"/>
      <c r="O17" s="69"/>
      <c r="P17" s="103"/>
      <c r="Q17" s="103"/>
      <c r="R17" s="38"/>
      <c r="S17" s="38"/>
      <c r="T17" s="103"/>
      <c r="U17" s="103"/>
      <c r="V17" s="103"/>
      <c r="W17" s="103"/>
      <c r="X17" s="103"/>
      <c r="Y17" s="103"/>
      <c r="Z17" s="103"/>
      <c r="AA17" s="103"/>
      <c r="AB17" s="103"/>
      <c r="AC17" s="103"/>
    </row>
    <row r="18" spans="2:29" ht="15" customHeight="1"/>
    <row r="19" spans="2:29">
      <c r="B19" s="98" t="s">
        <v>226</v>
      </c>
      <c r="C19" s="233" t="s">
        <v>230</v>
      </c>
      <c r="D19" s="234"/>
      <c r="AB19" s="235" t="s">
        <v>229</v>
      </c>
      <c r="AC19" s="235"/>
    </row>
    <row r="20" spans="2:29" ht="13.5" thickBot="1"/>
    <row r="21" spans="2:29" ht="13.5" thickTop="1">
      <c r="B21" s="277"/>
      <c r="C21" s="277"/>
      <c r="D21" s="277"/>
      <c r="E21" s="277"/>
      <c r="F21" s="277"/>
      <c r="G21" s="277"/>
      <c r="H21" s="277"/>
      <c r="I21" s="277"/>
      <c r="J21" s="277"/>
      <c r="K21" s="277" t="s">
        <v>227</v>
      </c>
      <c r="L21" s="277"/>
      <c r="M21" s="277"/>
      <c r="N21" s="277"/>
      <c r="O21" s="277"/>
      <c r="P21" s="277"/>
      <c r="Q21" s="277"/>
      <c r="R21" s="277"/>
      <c r="S21" s="277"/>
      <c r="T21" s="277"/>
      <c r="U21" s="277"/>
      <c r="V21" s="277"/>
      <c r="W21" s="277"/>
      <c r="X21" s="277"/>
      <c r="Y21" s="277"/>
      <c r="Z21" s="277"/>
      <c r="AA21" s="277"/>
      <c r="AB21" s="277"/>
      <c r="AC21" s="17"/>
    </row>
  </sheetData>
  <sheetProtection formatCells="0" formatColumns="0" formatRows="0" insertColumns="0" insertRows="0" insertHyperlinks="0" deleteColumns="0" deleteRows="0" pivotTables="0"/>
  <mergeCells count="51">
    <mergeCell ref="B21:J21"/>
    <mergeCell ref="K21:S21"/>
    <mergeCell ref="T21:AB21"/>
    <mergeCell ref="R14:R15"/>
    <mergeCell ref="W14:W15"/>
    <mergeCell ref="X14:X15"/>
    <mergeCell ref="Y14:Y15"/>
    <mergeCell ref="Z14:Z15"/>
    <mergeCell ref="AA14:AA15"/>
    <mergeCell ref="L14:L15"/>
    <mergeCell ref="M14:M15"/>
    <mergeCell ref="N14:N15"/>
    <mergeCell ref="I14:I15"/>
    <mergeCell ref="J14:J15"/>
    <mergeCell ref="AB14:AB15"/>
    <mergeCell ref="AC14:AC15"/>
    <mergeCell ref="C19:D19"/>
    <mergeCell ref="AB19:AC19"/>
    <mergeCell ref="D14:D15"/>
    <mergeCell ref="E14:E15"/>
    <mergeCell ref="F14:F15"/>
    <mergeCell ref="G14:G15"/>
    <mergeCell ref="H14:H15"/>
    <mergeCell ref="B12:AC12"/>
    <mergeCell ref="B13:G13"/>
    <mergeCell ref="H13:J13"/>
    <mergeCell ref="K13:K15"/>
    <mergeCell ref="L13:O13"/>
    <mergeCell ref="P13:R13"/>
    <mergeCell ref="S13:S15"/>
    <mergeCell ref="T13:T15"/>
    <mergeCell ref="U13:U15"/>
    <mergeCell ref="V13:Y13"/>
    <mergeCell ref="O14:O15"/>
    <mergeCell ref="P14:P15"/>
    <mergeCell ref="Q14:Q15"/>
    <mergeCell ref="Z13:AC13"/>
    <mergeCell ref="B14:B15"/>
    <mergeCell ref="C14:C15"/>
    <mergeCell ref="B11:AC11"/>
    <mergeCell ref="B1:B6"/>
    <mergeCell ref="AB1:AC3"/>
    <mergeCell ref="AB4:AC6"/>
    <mergeCell ref="B7:H7"/>
    <mergeCell ref="I7:AB7"/>
    <mergeCell ref="C1:AA6"/>
    <mergeCell ref="B8:H8"/>
    <mergeCell ref="I8:AB8"/>
    <mergeCell ref="B9:H9"/>
    <mergeCell ref="I9:AB9"/>
    <mergeCell ref="B10:AC10"/>
  </mergeCells>
  <conditionalFormatting sqref="V14">
    <cfRule type="cellIs" dxfId="17" priority="4" stopIfTrue="1" operator="equal">
      <formula>1</formula>
    </cfRule>
    <cfRule type="cellIs" dxfId="16" priority="5" stopIfTrue="1" operator="equal">
      <formula>3</formula>
    </cfRule>
    <cfRule type="cellIs" dxfId="15" priority="6" stopIfTrue="1" operator="between">
      <formula>4</formula>
      <formula>5</formula>
    </cfRule>
  </conditionalFormatting>
  <conditionalFormatting sqref="V15">
    <cfRule type="cellIs" dxfId="14" priority="1" stopIfTrue="1" operator="equal">
      <formula>1</formula>
    </cfRule>
    <cfRule type="cellIs" dxfId="13" priority="2" stopIfTrue="1" operator="equal">
      <formula>3</formula>
    </cfRule>
    <cfRule type="cellIs" dxfId="12" priority="3" stopIfTrue="1" operator="between">
      <formula>4</formula>
      <formula>5</formula>
    </cfRule>
  </conditionalFormatting>
  <pageMargins left="0.23622047244094491" right="0.23622047244094491" top="0.74803149606299213" bottom="0.74803149606299213" header="0.31496062992125984" footer="0.31496062992125984"/>
  <pageSetup paperSize="14" scale="24" orientation="landscape" verticalDpi="200" r:id="rId1"/>
  <headerFooter>
    <oddFooter>&amp;LElaboró: Andrea Hernandez&amp;CUna vez impreso este documento se considera copia no controlada.&amp;RFV: 18 / 11 / 2016</oddFooter>
  </headerFooter>
  <colBreaks count="1" manualBreakCount="1">
    <brk id="29" max="1048575"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1600-000000000000}">
          <x14:formula1>
            <xm:f>Datos!$A$16:$A$19</xm:f>
          </x14:formula1>
          <xm:sqref>K16:K17</xm:sqref>
        </x14:dataValidation>
        <x14:dataValidation type="list" allowBlank="1" showInputMessage="1" showErrorMessage="1" xr:uid="{00000000-0002-0000-1600-000001000000}">
          <x14:formula1>
            <xm:f>Datos!$C$3:$C$11</xm:f>
          </x14:formula1>
          <xm:sqref>B16:B17</xm:sqref>
        </x14:dataValidation>
        <x14:dataValidation type="list" allowBlank="1" showInputMessage="1" showErrorMessage="1" xr:uid="{00000000-0002-0000-1600-000002000000}">
          <x14:formula1>
            <xm:f>Datos!$K$3:$K$6</xm:f>
          </x14:formula1>
          <xm:sqref>S16:S17</xm:sqref>
        </x14:dataValidation>
        <x14:dataValidation type="list" allowBlank="1" showInputMessage="1" showErrorMessage="1" xr:uid="{00000000-0002-0000-1600-000003000000}">
          <x14:formula1>
            <xm:f>Datos!$E$3:$E$6</xm:f>
          </x14:formula1>
          <xm:sqref>O16:O17 J16:J17</xm:sqref>
        </x14:dataValidation>
        <x14:dataValidation type="list" allowBlank="1" showInputMessage="1" showErrorMessage="1" xr:uid="{00000000-0002-0000-1600-000004000000}">
          <x14:formula1>
            <xm:f>Datos!$G$3:$G$7</xm:f>
          </x14:formula1>
          <xm:sqref>I16:I17 N16:N17</xm:sqref>
        </x14:dataValidation>
        <x14:dataValidation type="list" allowBlank="1" showInputMessage="1" showErrorMessage="1" xr:uid="{00000000-0002-0000-1600-000005000000}">
          <x14:formula1>
            <xm:f>Datos!$I$3:$I$6</xm:f>
          </x14:formula1>
          <xm:sqref>V16:V17</xm:sqref>
        </x14:dataValidation>
        <x14:dataValidation type="list" allowBlank="1" showInputMessage="1" showErrorMessage="1" xr:uid="{00000000-0002-0000-1600-000006000000}">
          <x14:formula1>
            <xm:f>Datos!$A$3:$A$7</xm:f>
          </x14:formula1>
          <xm:sqref>M16:M17 H16:H17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4" tint="-0.249977111117893"/>
    <pageSetUpPr fitToPage="1"/>
  </sheetPr>
  <dimension ref="A1:AC20"/>
  <sheetViews>
    <sheetView topLeftCell="B1" zoomScale="80" zoomScaleNormal="80" zoomScaleSheetLayoutView="85" workbookViewId="0">
      <selection activeCell="O16" sqref="O16"/>
    </sheetView>
  </sheetViews>
  <sheetFormatPr baseColWidth="10" defaultRowHeight="12.75"/>
  <cols>
    <col min="1" max="1" width="1.140625" style="18" hidden="1" customWidth="1"/>
    <col min="2" max="3" width="25.140625" style="18" customWidth="1"/>
    <col min="4" max="4" width="30.28515625" style="18" customWidth="1"/>
    <col min="5" max="6" width="40.42578125" style="18" customWidth="1"/>
    <col min="7" max="7" width="44.42578125" style="18" customWidth="1"/>
    <col min="8" max="9" width="21.7109375" style="18" customWidth="1"/>
    <col min="10" max="10" width="16.140625" style="18" customWidth="1"/>
    <col min="11" max="11" width="19" style="18" customWidth="1"/>
    <col min="12" max="12" width="79.140625" style="18" customWidth="1"/>
    <col min="13" max="14" width="21.5703125" style="18" customWidth="1"/>
    <col min="15" max="15" width="17" style="18" customWidth="1"/>
    <col min="16" max="16" width="34.42578125" style="18" customWidth="1"/>
    <col min="17" max="18" width="25.140625" style="18" customWidth="1"/>
    <col min="19" max="19" width="31.140625" style="18" customWidth="1"/>
    <col min="20" max="20" width="44.5703125" style="18" customWidth="1"/>
    <col min="21" max="21" width="41.140625" style="18" customWidth="1"/>
    <col min="22" max="22" width="21.140625" style="18" customWidth="1"/>
    <col min="23" max="23" width="16.42578125" style="18" customWidth="1"/>
    <col min="24" max="24" width="26.42578125" style="18" customWidth="1"/>
    <col min="25" max="25" width="18" style="18" customWidth="1"/>
    <col min="26" max="26" width="16.85546875" style="18" customWidth="1"/>
    <col min="27" max="27" width="21.85546875" style="18" customWidth="1"/>
    <col min="28" max="28" width="21.5703125" style="18" customWidth="1"/>
    <col min="29" max="29" width="24.5703125" style="18" customWidth="1"/>
    <col min="30" max="30" width="18.140625" style="18" customWidth="1"/>
    <col min="31" max="31" width="14" style="18" customWidth="1"/>
    <col min="32" max="16384" width="11.42578125" style="18"/>
  </cols>
  <sheetData>
    <row r="1" spans="2:29" ht="24.75" customHeight="1">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253" t="s">
        <v>102</v>
      </c>
      <c r="AC1" s="253"/>
    </row>
    <row r="2" spans="2:29" ht="29.25" customHeight="1">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253"/>
      <c r="AC2" s="253"/>
    </row>
    <row r="3" spans="2:29" ht="30.75" customHeight="1">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253"/>
      <c r="AC3" s="253"/>
    </row>
    <row r="4" spans="2:29" ht="18.75" customHeight="1">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254" t="s">
        <v>103</v>
      </c>
      <c r="AC4" s="254"/>
    </row>
    <row r="5" spans="2:29" ht="12.75" customHeight="1">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254"/>
      <c r="AC5" s="254"/>
    </row>
    <row r="6" spans="2:29" ht="15.75" customHeight="1">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5"/>
      <c r="AC6" s="255"/>
    </row>
    <row r="7" spans="2:29" ht="12.75" customHeight="1">
      <c r="B7" s="143" t="s">
        <v>104</v>
      </c>
      <c r="C7" s="143"/>
      <c r="D7" s="143"/>
      <c r="E7" s="143"/>
      <c r="F7" s="143"/>
      <c r="G7" s="143"/>
      <c r="H7" s="143"/>
      <c r="I7" s="144" t="s">
        <v>105</v>
      </c>
      <c r="J7" s="144"/>
      <c r="K7" s="144"/>
      <c r="L7" s="144"/>
      <c r="M7" s="144"/>
      <c r="N7" s="144"/>
      <c r="O7" s="144"/>
      <c r="P7" s="144"/>
      <c r="Q7" s="144"/>
      <c r="R7" s="144"/>
      <c r="S7" s="144"/>
      <c r="T7" s="144"/>
      <c r="U7" s="144"/>
      <c r="V7" s="144"/>
      <c r="W7" s="144"/>
      <c r="X7" s="144"/>
      <c r="Y7" s="144"/>
      <c r="Z7" s="144"/>
      <c r="AA7" s="144"/>
      <c r="AB7" s="144"/>
      <c r="AC7" s="61" t="s">
        <v>189</v>
      </c>
    </row>
    <row r="8" spans="2:29" ht="12.75" customHeight="1">
      <c r="B8" s="150" t="s">
        <v>107</v>
      </c>
      <c r="C8" s="150"/>
      <c r="D8" s="150"/>
      <c r="E8" s="150"/>
      <c r="F8" s="150"/>
      <c r="G8" s="150"/>
      <c r="H8" s="150"/>
      <c r="I8" s="151" t="s">
        <v>197</v>
      </c>
      <c r="J8" s="151"/>
      <c r="K8" s="151"/>
      <c r="L8" s="151"/>
      <c r="M8" s="151"/>
      <c r="N8" s="151"/>
      <c r="O8" s="151"/>
      <c r="P8" s="151"/>
      <c r="Q8" s="151"/>
      <c r="R8" s="151"/>
      <c r="S8" s="151"/>
      <c r="T8" s="151"/>
      <c r="U8" s="151"/>
      <c r="V8" s="151"/>
      <c r="W8" s="151"/>
      <c r="X8" s="151"/>
      <c r="Y8" s="151"/>
      <c r="Z8" s="151"/>
      <c r="AA8" s="151"/>
      <c r="AB8" s="151"/>
      <c r="AC8" s="70" t="s">
        <v>216</v>
      </c>
    </row>
    <row r="9" spans="2:29" ht="12.75" customHeight="1">
      <c r="B9" s="143" t="s">
        <v>109</v>
      </c>
      <c r="C9" s="143"/>
      <c r="D9" s="143"/>
      <c r="E9" s="143"/>
      <c r="F9" s="143"/>
      <c r="G9" s="143"/>
      <c r="H9" s="143"/>
      <c r="I9" s="144" t="s">
        <v>198</v>
      </c>
      <c r="J9" s="144"/>
      <c r="K9" s="144"/>
      <c r="L9" s="144"/>
      <c r="M9" s="144"/>
      <c r="N9" s="144"/>
      <c r="O9" s="144"/>
      <c r="P9" s="144"/>
      <c r="Q9" s="144"/>
      <c r="R9" s="144"/>
      <c r="S9" s="144"/>
      <c r="T9" s="144"/>
      <c r="U9" s="144"/>
      <c r="V9" s="144"/>
      <c r="W9" s="144"/>
      <c r="X9" s="144"/>
      <c r="Y9" s="144"/>
      <c r="Z9" s="144"/>
      <c r="AA9" s="144"/>
      <c r="AB9" s="144"/>
      <c r="AC9" s="61" t="s">
        <v>111</v>
      </c>
    </row>
    <row r="10" spans="2:29" ht="45" customHeight="1">
      <c r="B10" s="256" t="s">
        <v>487</v>
      </c>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row>
    <row r="11" spans="2:29" ht="20.25">
      <c r="B11" s="251" t="s">
        <v>263</v>
      </c>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row>
    <row r="12" spans="2:29" ht="20.25">
      <c r="B12" s="257" t="s">
        <v>478</v>
      </c>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9"/>
    </row>
    <row r="13" spans="2:29" ht="42.75" customHeight="1">
      <c r="B13" s="260" t="s">
        <v>0</v>
      </c>
      <c r="C13" s="260"/>
      <c r="D13" s="260"/>
      <c r="E13" s="260"/>
      <c r="F13" s="260"/>
      <c r="G13" s="260"/>
      <c r="H13" s="261" t="s">
        <v>153</v>
      </c>
      <c r="I13" s="262"/>
      <c r="J13" s="263"/>
      <c r="K13" s="264" t="s">
        <v>207</v>
      </c>
      <c r="L13" s="267" t="s">
        <v>151</v>
      </c>
      <c r="M13" s="267"/>
      <c r="N13" s="267"/>
      <c r="O13" s="267"/>
      <c r="P13" s="268" t="s">
        <v>195</v>
      </c>
      <c r="Q13" s="268"/>
      <c r="R13" s="268"/>
      <c r="S13" s="269" t="s">
        <v>190</v>
      </c>
      <c r="T13" s="269" t="s">
        <v>25</v>
      </c>
      <c r="U13" s="269" t="s">
        <v>79</v>
      </c>
      <c r="V13" s="270" t="s">
        <v>26</v>
      </c>
      <c r="W13" s="270"/>
      <c r="X13" s="270"/>
      <c r="Y13" s="270"/>
      <c r="Z13" s="272" t="s">
        <v>84</v>
      </c>
      <c r="AA13" s="272"/>
      <c r="AB13" s="272"/>
      <c r="AC13" s="272"/>
    </row>
    <row r="14" spans="2:29" s="6" customFormat="1" ht="30" customHeight="1">
      <c r="B14" s="271" t="s">
        <v>3</v>
      </c>
      <c r="C14" s="271" t="s">
        <v>203</v>
      </c>
      <c r="D14" s="271" t="s">
        <v>4</v>
      </c>
      <c r="E14" s="271" t="s">
        <v>213</v>
      </c>
      <c r="F14" s="271" t="s">
        <v>214</v>
      </c>
      <c r="G14" s="271" t="s">
        <v>38</v>
      </c>
      <c r="H14" s="271" t="s">
        <v>9</v>
      </c>
      <c r="I14" s="271" t="s">
        <v>8</v>
      </c>
      <c r="J14" s="271" t="s">
        <v>150</v>
      </c>
      <c r="K14" s="265"/>
      <c r="L14" s="271" t="s">
        <v>74</v>
      </c>
      <c r="M14" s="271" t="s">
        <v>9</v>
      </c>
      <c r="N14" s="271" t="s">
        <v>8</v>
      </c>
      <c r="O14" s="271" t="s">
        <v>150</v>
      </c>
      <c r="P14" s="271" t="s">
        <v>195</v>
      </c>
      <c r="Q14" s="271" t="s">
        <v>23</v>
      </c>
      <c r="R14" s="269" t="s">
        <v>24</v>
      </c>
      <c r="S14" s="269"/>
      <c r="T14" s="269"/>
      <c r="U14" s="269"/>
      <c r="V14" s="104" t="s">
        <v>27</v>
      </c>
      <c r="W14" s="269" t="s">
        <v>28</v>
      </c>
      <c r="X14" s="269" t="s">
        <v>80</v>
      </c>
      <c r="Y14" s="269" t="s">
        <v>29</v>
      </c>
      <c r="Z14" s="272" t="s">
        <v>30</v>
      </c>
      <c r="AA14" s="272" t="s">
        <v>31</v>
      </c>
      <c r="AB14" s="272" t="s">
        <v>32</v>
      </c>
      <c r="AC14" s="272" t="s">
        <v>33</v>
      </c>
    </row>
    <row r="15" spans="2:29" s="6" customFormat="1" ht="39.75" customHeight="1">
      <c r="B15" s="264"/>
      <c r="C15" s="264"/>
      <c r="D15" s="264"/>
      <c r="E15" s="264"/>
      <c r="F15" s="264"/>
      <c r="G15" s="264"/>
      <c r="H15" s="264"/>
      <c r="I15" s="264"/>
      <c r="J15" s="264"/>
      <c r="K15" s="265"/>
      <c r="L15" s="264"/>
      <c r="M15" s="264"/>
      <c r="N15" s="264"/>
      <c r="O15" s="264"/>
      <c r="P15" s="264"/>
      <c r="Q15" s="264"/>
      <c r="R15" s="288"/>
      <c r="S15" s="288"/>
      <c r="T15" s="288"/>
      <c r="U15" s="288"/>
      <c r="V15" s="114" t="s">
        <v>34</v>
      </c>
      <c r="W15" s="288"/>
      <c r="X15" s="288"/>
      <c r="Y15" s="288"/>
      <c r="Z15" s="287"/>
      <c r="AA15" s="287"/>
      <c r="AB15" s="287"/>
      <c r="AC15" s="287"/>
    </row>
    <row r="16" spans="2:29" s="112" customFormat="1" ht="114.75" customHeight="1">
      <c r="B16" s="107" t="s">
        <v>94</v>
      </c>
      <c r="C16" s="107" t="s">
        <v>232</v>
      </c>
      <c r="D16" s="56" t="s">
        <v>289</v>
      </c>
      <c r="E16" s="126"/>
      <c r="F16" s="126" t="s">
        <v>486</v>
      </c>
      <c r="G16" s="56" t="s">
        <v>290</v>
      </c>
      <c r="H16" s="56" t="s">
        <v>156</v>
      </c>
      <c r="I16" s="56" t="s">
        <v>169</v>
      </c>
      <c r="J16" s="56" t="s">
        <v>162</v>
      </c>
      <c r="K16" s="56" t="s">
        <v>209</v>
      </c>
      <c r="L16" s="56" t="s">
        <v>485</v>
      </c>
      <c r="M16" s="56" t="s">
        <v>158</v>
      </c>
      <c r="N16" s="56" t="s">
        <v>169</v>
      </c>
      <c r="O16" s="56" t="s">
        <v>164</v>
      </c>
      <c r="P16" s="56"/>
      <c r="Q16" s="56"/>
      <c r="R16" s="108"/>
      <c r="S16" s="108" t="s">
        <v>194</v>
      </c>
      <c r="T16" s="56" t="s">
        <v>291</v>
      </c>
      <c r="U16" s="56" t="s">
        <v>288</v>
      </c>
      <c r="V16" s="56"/>
      <c r="W16" s="56"/>
      <c r="X16" s="56"/>
      <c r="Y16" s="56"/>
      <c r="Z16" s="56"/>
      <c r="AA16" s="56"/>
      <c r="AB16" s="56"/>
      <c r="AC16" s="56"/>
    </row>
    <row r="17" spans="2:29" ht="15" customHeight="1"/>
    <row r="18" spans="2:29">
      <c r="B18" s="98" t="s">
        <v>226</v>
      </c>
      <c r="C18" s="233" t="s">
        <v>230</v>
      </c>
      <c r="D18" s="234"/>
      <c r="AB18" s="235" t="s">
        <v>229</v>
      </c>
      <c r="AC18" s="235"/>
    </row>
    <row r="19" spans="2:29" ht="13.5" thickBot="1"/>
    <row r="20" spans="2:29" ht="13.5" thickTop="1">
      <c r="B20" s="277"/>
      <c r="C20" s="277"/>
      <c r="D20" s="277"/>
      <c r="E20" s="277"/>
      <c r="F20" s="277"/>
      <c r="G20" s="277"/>
      <c r="H20" s="277"/>
      <c r="I20" s="277"/>
      <c r="J20" s="277"/>
      <c r="K20" s="277" t="s">
        <v>227</v>
      </c>
      <c r="L20" s="277"/>
      <c r="M20" s="277"/>
      <c r="N20" s="277"/>
      <c r="O20" s="277"/>
      <c r="P20" s="277"/>
      <c r="Q20" s="277"/>
      <c r="R20" s="277"/>
      <c r="S20" s="277"/>
      <c r="T20" s="277"/>
      <c r="U20" s="277"/>
      <c r="V20" s="277"/>
      <c r="W20" s="277"/>
      <c r="X20" s="277"/>
      <c r="Y20" s="277"/>
      <c r="Z20" s="277"/>
      <c r="AA20" s="277"/>
      <c r="AB20" s="277"/>
      <c r="AC20" s="17"/>
    </row>
  </sheetData>
  <sheetProtection formatCells="0" formatColumns="0" formatRows="0" insertColumns="0" insertRows="0" insertHyperlinks="0" deleteColumns="0" deleteRows="0" pivotTables="0"/>
  <mergeCells count="51">
    <mergeCell ref="B20:J20"/>
    <mergeCell ref="K20:S20"/>
    <mergeCell ref="T20:AB20"/>
    <mergeCell ref="R14:R15"/>
    <mergeCell ref="W14:W15"/>
    <mergeCell ref="X14:X15"/>
    <mergeCell ref="Y14:Y15"/>
    <mergeCell ref="Z14:Z15"/>
    <mergeCell ref="AA14:AA15"/>
    <mergeCell ref="L14:L15"/>
    <mergeCell ref="M14:M15"/>
    <mergeCell ref="N14:N15"/>
    <mergeCell ref="I14:I15"/>
    <mergeCell ref="J14:J15"/>
    <mergeCell ref="AB14:AB15"/>
    <mergeCell ref="AC14:AC15"/>
    <mergeCell ref="C18:D18"/>
    <mergeCell ref="AB18:AC18"/>
    <mergeCell ref="D14:D15"/>
    <mergeCell ref="E14:E15"/>
    <mergeCell ref="F14:F15"/>
    <mergeCell ref="G14:G15"/>
    <mergeCell ref="H14:H15"/>
    <mergeCell ref="B12:AC12"/>
    <mergeCell ref="B13:G13"/>
    <mergeCell ref="H13:J13"/>
    <mergeCell ref="K13:K15"/>
    <mergeCell ref="L13:O13"/>
    <mergeCell ref="P13:R13"/>
    <mergeCell ref="S13:S15"/>
    <mergeCell ref="T13:T15"/>
    <mergeCell ref="U13:U15"/>
    <mergeCell ref="V13:Y13"/>
    <mergeCell ref="O14:O15"/>
    <mergeCell ref="P14:P15"/>
    <mergeCell ref="Q14:Q15"/>
    <mergeCell ref="Z13:AC13"/>
    <mergeCell ref="B14:B15"/>
    <mergeCell ref="C14:C15"/>
    <mergeCell ref="B11:AC11"/>
    <mergeCell ref="B1:B6"/>
    <mergeCell ref="AB1:AC3"/>
    <mergeCell ref="AB4:AC6"/>
    <mergeCell ref="B7:H7"/>
    <mergeCell ref="I7:AB7"/>
    <mergeCell ref="C1:AA6"/>
    <mergeCell ref="B8:H8"/>
    <mergeCell ref="I8:AB8"/>
    <mergeCell ref="B9:H9"/>
    <mergeCell ref="I9:AB9"/>
    <mergeCell ref="B10:AC10"/>
  </mergeCells>
  <conditionalFormatting sqref="V14">
    <cfRule type="cellIs" dxfId="11" priority="4" stopIfTrue="1" operator="equal">
      <formula>1</formula>
    </cfRule>
    <cfRule type="cellIs" dxfId="10" priority="5" stopIfTrue="1" operator="equal">
      <formula>3</formula>
    </cfRule>
    <cfRule type="cellIs" dxfId="9" priority="6" stopIfTrue="1" operator="between">
      <formula>4</formula>
      <formula>5</formula>
    </cfRule>
  </conditionalFormatting>
  <conditionalFormatting sqref="V15">
    <cfRule type="cellIs" dxfId="8" priority="1" stopIfTrue="1" operator="equal">
      <formula>1</formula>
    </cfRule>
    <cfRule type="cellIs" dxfId="7" priority="2" stopIfTrue="1" operator="equal">
      <formula>3</formula>
    </cfRule>
    <cfRule type="cellIs" dxfId="6" priority="3" stopIfTrue="1" operator="between">
      <formula>4</formula>
      <formula>5</formula>
    </cfRule>
  </conditionalFormatting>
  <pageMargins left="0.23622047244094491" right="0.23622047244094491" top="0.74803149606299213" bottom="0.74803149606299213" header="0.31496062992125984" footer="0.31496062992125984"/>
  <pageSetup paperSize="14" scale="24" orientation="landscape" verticalDpi="200" r:id="rId1"/>
  <headerFooter>
    <oddFooter>&amp;LElaboró: Andrea Hernandez&amp;CUna vez impreso este documento se considera copia no controlada.&amp;RFV: 18 / 11 / 2016</oddFooter>
  </headerFooter>
  <colBreaks count="1" manualBreakCount="1">
    <brk id="29" max="1048575"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1800-000000000000}">
          <x14:formula1>
            <xm:f>Datos!$A$3:$A$7</xm:f>
          </x14:formula1>
          <xm:sqref>H16 M16</xm:sqref>
        </x14:dataValidation>
        <x14:dataValidation type="list" allowBlank="1" showInputMessage="1" showErrorMessage="1" xr:uid="{00000000-0002-0000-1800-000001000000}">
          <x14:formula1>
            <xm:f>Datos!$I$3:$I$6</xm:f>
          </x14:formula1>
          <xm:sqref>V16</xm:sqref>
        </x14:dataValidation>
        <x14:dataValidation type="list" allowBlank="1" showInputMessage="1" showErrorMessage="1" xr:uid="{00000000-0002-0000-1800-000002000000}">
          <x14:formula1>
            <xm:f>Datos!$G$3:$G$7</xm:f>
          </x14:formula1>
          <xm:sqref>N16 I16</xm:sqref>
        </x14:dataValidation>
        <x14:dataValidation type="list" allowBlank="1" showInputMessage="1" showErrorMessage="1" xr:uid="{00000000-0002-0000-1800-000003000000}">
          <x14:formula1>
            <xm:f>Datos!$E$3:$E$6</xm:f>
          </x14:formula1>
          <xm:sqref>J16 O16</xm:sqref>
        </x14:dataValidation>
        <x14:dataValidation type="list" allowBlank="1" showInputMessage="1" showErrorMessage="1" xr:uid="{00000000-0002-0000-1800-000004000000}">
          <x14:formula1>
            <xm:f>Datos!$K$3:$K$6</xm:f>
          </x14:formula1>
          <xm:sqref>S16</xm:sqref>
        </x14:dataValidation>
        <x14:dataValidation type="list" allowBlank="1" showInputMessage="1" showErrorMessage="1" xr:uid="{00000000-0002-0000-1800-000005000000}">
          <x14:formula1>
            <xm:f>Datos!$C$3:$C$11</xm:f>
          </x14:formula1>
          <xm:sqref>B16</xm:sqref>
        </x14:dataValidation>
        <x14:dataValidation type="list" allowBlank="1" showInputMessage="1" showErrorMessage="1" xr:uid="{00000000-0002-0000-1800-000006000000}">
          <x14:formula1>
            <xm:f>Datos!$A$16:$A$19</xm:f>
          </x14:formula1>
          <xm:sqref>K16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E82"/>
  <sheetViews>
    <sheetView view="pageBreakPreview" topLeftCell="B4" zoomScale="70" zoomScaleNormal="80" zoomScaleSheetLayoutView="70" workbookViewId="0">
      <selection activeCell="AB17" sqref="AB17"/>
    </sheetView>
  </sheetViews>
  <sheetFormatPr baseColWidth="10" defaultRowHeight="12.75"/>
  <cols>
    <col min="1" max="1" width="1.140625" style="18" hidden="1" customWidth="1"/>
    <col min="2" max="3" width="65" style="18" customWidth="1"/>
    <col min="4" max="5" width="39.85546875" style="18" customWidth="1"/>
    <col min="6" max="7" width="44.42578125" style="18" customWidth="1"/>
    <col min="8" max="8" width="46.7109375" style="18" customWidth="1"/>
    <col min="9" max="9" width="68.42578125" style="18" customWidth="1"/>
    <col min="10" max="10" width="51.5703125" style="18" customWidth="1"/>
    <col min="11" max="11" width="43" style="18" customWidth="1"/>
    <col min="12" max="12" width="41.5703125" style="18" customWidth="1"/>
    <col min="13" max="13" width="45.7109375" style="18" customWidth="1"/>
    <col min="14" max="14" width="52.42578125" style="18" customWidth="1"/>
    <col min="15" max="15" width="46.42578125" style="18" customWidth="1"/>
    <col min="16" max="16" width="36.140625" style="18" customWidth="1"/>
    <col min="17" max="17" width="36" style="18" customWidth="1"/>
    <col min="18" max="18" width="34.5703125" style="18" customWidth="1"/>
    <col min="19" max="20" width="44.5703125" style="18" customWidth="1"/>
    <col min="21" max="21" width="41.140625" style="18" customWidth="1"/>
    <col min="22" max="22" width="24.42578125" style="18" customWidth="1"/>
    <col min="23" max="23" width="24.85546875" style="18" customWidth="1"/>
    <col min="24" max="24" width="26.42578125" style="18" customWidth="1"/>
    <col min="25" max="25" width="25.85546875" style="18" customWidth="1"/>
    <col min="26" max="26" width="24.5703125" style="18" customWidth="1"/>
    <col min="27" max="27" width="21.85546875" style="18" customWidth="1"/>
    <col min="28" max="28" width="27.7109375" style="18" customWidth="1"/>
    <col min="29" max="29" width="26.85546875" style="18" customWidth="1"/>
    <col min="30" max="30" width="18.140625" style="18" customWidth="1"/>
    <col min="31" max="31" width="14" style="18" customWidth="1"/>
    <col min="32" max="16384" width="11.42578125" style="18"/>
  </cols>
  <sheetData>
    <row r="1" spans="2:29" ht="24.75" customHeight="1">
      <c r="B1" s="154"/>
      <c r="C1" s="84"/>
      <c r="D1" s="154"/>
      <c r="E1" s="154"/>
      <c r="F1" s="154"/>
      <c r="G1" s="154"/>
      <c r="H1" s="154"/>
      <c r="I1" s="154"/>
      <c r="J1" s="154"/>
      <c r="K1" s="154"/>
      <c r="L1" s="154"/>
      <c r="M1" s="154"/>
      <c r="N1" s="154"/>
      <c r="O1" s="154"/>
      <c r="P1" s="154"/>
      <c r="Q1" s="154"/>
      <c r="AB1" s="253" t="s">
        <v>102</v>
      </c>
      <c r="AC1" s="253"/>
    </row>
    <row r="2" spans="2:29" ht="29.25" customHeight="1">
      <c r="B2" s="154"/>
      <c r="C2" s="84"/>
      <c r="D2" s="154"/>
      <c r="E2" s="154"/>
      <c r="F2" s="154"/>
      <c r="G2" s="154"/>
      <c r="H2" s="154"/>
      <c r="I2" s="154"/>
      <c r="J2" s="154"/>
      <c r="K2" s="154"/>
      <c r="L2" s="154"/>
      <c r="M2" s="154"/>
      <c r="N2" s="154"/>
      <c r="O2" s="154"/>
      <c r="P2" s="154"/>
      <c r="Q2" s="154"/>
      <c r="AB2" s="253"/>
      <c r="AC2" s="253"/>
    </row>
    <row r="3" spans="2:29" ht="30.75" customHeight="1">
      <c r="B3" s="154"/>
      <c r="C3" s="84"/>
      <c r="D3" s="154"/>
      <c r="E3" s="154"/>
      <c r="F3" s="154"/>
      <c r="G3" s="154"/>
      <c r="H3" s="154"/>
      <c r="I3" s="154"/>
      <c r="J3" s="154"/>
      <c r="K3" s="154"/>
      <c r="L3" s="154"/>
      <c r="M3" s="154"/>
      <c r="N3" s="154"/>
      <c r="O3" s="154"/>
      <c r="P3" s="154"/>
      <c r="Q3" s="154"/>
      <c r="AB3" s="253"/>
      <c r="AC3" s="253"/>
    </row>
    <row r="4" spans="2:29" ht="32.25" customHeight="1">
      <c r="B4" s="154"/>
      <c r="C4" s="84"/>
      <c r="D4" s="154"/>
      <c r="E4" s="154"/>
      <c r="F4" s="154"/>
      <c r="G4" s="154"/>
      <c r="H4" s="154"/>
      <c r="I4" s="154"/>
      <c r="J4" s="154"/>
      <c r="K4" s="154"/>
      <c r="L4" s="154"/>
      <c r="M4" s="154"/>
      <c r="N4" s="154"/>
      <c r="O4" s="154"/>
      <c r="P4" s="154"/>
      <c r="Q4" s="154"/>
      <c r="AB4" s="254" t="s">
        <v>103</v>
      </c>
      <c r="AC4" s="254"/>
    </row>
    <row r="5" spans="2:29" ht="12.75" customHeight="1">
      <c r="B5" s="154"/>
      <c r="C5" s="84"/>
      <c r="D5" s="154"/>
      <c r="E5" s="154"/>
      <c r="F5" s="154"/>
      <c r="G5" s="154"/>
      <c r="H5" s="154"/>
      <c r="I5" s="154"/>
      <c r="J5" s="154"/>
      <c r="K5" s="154"/>
      <c r="L5" s="154"/>
      <c r="M5" s="154"/>
      <c r="N5" s="154"/>
      <c r="O5" s="154"/>
      <c r="P5" s="154"/>
      <c r="Q5" s="154"/>
      <c r="AB5" s="254"/>
      <c r="AC5" s="254"/>
    </row>
    <row r="6" spans="2:29" ht="15.75" customHeight="1">
      <c r="B6" s="252"/>
      <c r="C6" s="85"/>
      <c r="D6" s="252"/>
      <c r="E6" s="252"/>
      <c r="F6" s="252"/>
      <c r="G6" s="252"/>
      <c r="H6" s="252"/>
      <c r="I6" s="252"/>
      <c r="J6" s="252"/>
      <c r="K6" s="252"/>
      <c r="L6" s="252"/>
      <c r="M6" s="252"/>
      <c r="N6" s="252"/>
      <c r="O6" s="252"/>
      <c r="P6" s="252"/>
      <c r="Q6" s="252"/>
      <c r="AB6" s="255"/>
      <c r="AC6" s="255"/>
    </row>
    <row r="7" spans="2:29" ht="12.75" customHeight="1">
      <c r="B7" s="143" t="s">
        <v>104</v>
      </c>
      <c r="C7" s="143"/>
      <c r="D7" s="143"/>
      <c r="E7" s="143"/>
      <c r="F7" s="143"/>
      <c r="G7" s="143"/>
      <c r="H7" s="143"/>
      <c r="I7" s="144" t="s">
        <v>105</v>
      </c>
      <c r="J7" s="144"/>
      <c r="K7" s="144"/>
      <c r="L7" s="144"/>
      <c r="M7" s="144"/>
      <c r="N7" s="144"/>
      <c r="O7" s="144"/>
      <c r="P7" s="144"/>
      <c r="Q7" s="144"/>
      <c r="R7" s="144"/>
      <c r="S7" s="144"/>
      <c r="T7" s="144"/>
      <c r="U7" s="144"/>
      <c r="V7" s="144"/>
      <c r="W7" s="144"/>
      <c r="X7" s="144"/>
      <c r="Y7" s="144"/>
      <c r="Z7" s="144"/>
      <c r="AA7" s="144"/>
      <c r="AB7" s="144"/>
      <c r="AC7" s="61" t="s">
        <v>189</v>
      </c>
    </row>
    <row r="8" spans="2:29" ht="12.75" customHeight="1">
      <c r="B8" s="150" t="s">
        <v>107</v>
      </c>
      <c r="C8" s="150"/>
      <c r="D8" s="150"/>
      <c r="E8" s="150"/>
      <c r="F8" s="150"/>
      <c r="G8" s="150"/>
      <c r="H8" s="150"/>
      <c r="I8" s="151" t="s">
        <v>199</v>
      </c>
      <c r="J8" s="151"/>
      <c r="K8" s="151"/>
      <c r="L8" s="151"/>
      <c r="M8" s="151"/>
      <c r="N8" s="151"/>
      <c r="O8" s="151"/>
      <c r="P8" s="151"/>
      <c r="Q8" s="151"/>
      <c r="R8" s="151"/>
      <c r="S8" s="151"/>
      <c r="T8" s="151"/>
      <c r="U8" s="151"/>
      <c r="V8" s="151"/>
      <c r="W8" s="151"/>
      <c r="X8" s="151"/>
      <c r="Y8" s="151"/>
      <c r="Z8" s="151"/>
      <c r="AA8" s="151"/>
      <c r="AB8" s="151"/>
      <c r="AC8" s="70" t="s">
        <v>216</v>
      </c>
    </row>
    <row r="9" spans="2:29" ht="12.75" customHeight="1">
      <c r="B9" s="143" t="s">
        <v>109</v>
      </c>
      <c r="C9" s="143"/>
      <c r="D9" s="143"/>
      <c r="E9" s="143"/>
      <c r="F9" s="143"/>
      <c r="G9" s="143"/>
      <c r="H9" s="143"/>
      <c r="I9" s="144" t="s">
        <v>198</v>
      </c>
      <c r="J9" s="144"/>
      <c r="K9" s="144"/>
      <c r="L9" s="144"/>
      <c r="M9" s="144"/>
      <c r="N9" s="144"/>
      <c r="O9" s="144"/>
      <c r="P9" s="144"/>
      <c r="Q9" s="144"/>
      <c r="R9" s="144"/>
      <c r="S9" s="144"/>
      <c r="T9" s="144"/>
      <c r="U9" s="144"/>
      <c r="V9" s="144"/>
      <c r="W9" s="144"/>
      <c r="X9" s="144"/>
      <c r="Y9" s="144"/>
      <c r="Z9" s="144"/>
      <c r="AA9" s="144"/>
      <c r="AB9" s="144"/>
      <c r="AC9" s="61" t="s">
        <v>111</v>
      </c>
    </row>
    <row r="10" spans="2:29" ht="12.75" customHeight="1" thickBot="1">
      <c r="B10" s="286" t="s">
        <v>231</v>
      </c>
      <c r="C10" s="286"/>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row>
    <row r="11" spans="2:29" ht="21" thickBot="1">
      <c r="B11" s="332" t="s">
        <v>149</v>
      </c>
      <c r="C11" s="333"/>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4"/>
    </row>
    <row r="12" spans="2:29" ht="21" thickBot="1">
      <c r="B12" s="332" t="s">
        <v>2</v>
      </c>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4"/>
    </row>
    <row r="13" spans="2:29" ht="42.75" customHeight="1">
      <c r="B13" s="319" t="s">
        <v>0</v>
      </c>
      <c r="C13" s="320"/>
      <c r="D13" s="320"/>
      <c r="E13" s="320"/>
      <c r="F13" s="320"/>
      <c r="G13" s="321"/>
      <c r="H13" s="322" t="s">
        <v>153</v>
      </c>
      <c r="I13" s="322"/>
      <c r="J13" s="322"/>
      <c r="K13" s="329" t="s">
        <v>207</v>
      </c>
      <c r="L13" s="323" t="s">
        <v>151</v>
      </c>
      <c r="M13" s="323"/>
      <c r="N13" s="323"/>
      <c r="O13" s="323"/>
      <c r="P13" s="268" t="s">
        <v>195</v>
      </c>
      <c r="Q13" s="268"/>
      <c r="R13" s="268"/>
      <c r="S13" s="312" t="s">
        <v>25</v>
      </c>
      <c r="T13" s="331" t="s">
        <v>190</v>
      </c>
      <c r="U13" s="312" t="s">
        <v>79</v>
      </c>
      <c r="V13" s="315" t="s">
        <v>26</v>
      </c>
      <c r="W13" s="315"/>
      <c r="X13" s="315"/>
      <c r="Y13" s="315"/>
      <c r="Z13" s="316" t="s">
        <v>84</v>
      </c>
      <c r="AA13" s="316"/>
      <c r="AB13" s="316"/>
      <c r="AC13" s="316"/>
    </row>
    <row r="14" spans="2:29" s="6" customFormat="1" ht="30" customHeight="1">
      <c r="B14" s="324" t="s">
        <v>3</v>
      </c>
      <c r="C14" s="324" t="s">
        <v>203</v>
      </c>
      <c r="D14" s="324" t="s">
        <v>4</v>
      </c>
      <c r="E14" s="324" t="s">
        <v>213</v>
      </c>
      <c r="F14" s="325" t="s">
        <v>214</v>
      </c>
      <c r="G14" s="324" t="s">
        <v>38</v>
      </c>
      <c r="H14" s="327" t="s">
        <v>9</v>
      </c>
      <c r="I14" s="327" t="s">
        <v>8</v>
      </c>
      <c r="J14" s="327" t="s">
        <v>150</v>
      </c>
      <c r="K14" s="328"/>
      <c r="L14" s="325" t="s">
        <v>74</v>
      </c>
      <c r="M14" s="327" t="s">
        <v>9</v>
      </c>
      <c r="N14" s="327" t="s">
        <v>8</v>
      </c>
      <c r="O14" s="327" t="s">
        <v>150</v>
      </c>
      <c r="P14" s="310" t="s">
        <v>152</v>
      </c>
      <c r="Q14" s="310" t="s">
        <v>23</v>
      </c>
      <c r="R14" s="312" t="s">
        <v>24</v>
      </c>
      <c r="S14" s="312"/>
      <c r="T14" s="312"/>
      <c r="U14" s="312"/>
      <c r="V14" s="73" t="s">
        <v>27</v>
      </c>
      <c r="W14" s="318" t="s">
        <v>28</v>
      </c>
      <c r="X14" s="318" t="s">
        <v>80</v>
      </c>
      <c r="Y14" s="318" t="s">
        <v>29</v>
      </c>
      <c r="Z14" s="317" t="s">
        <v>30</v>
      </c>
      <c r="AA14" s="317" t="s">
        <v>31</v>
      </c>
      <c r="AB14" s="317" t="s">
        <v>32</v>
      </c>
      <c r="AC14" s="317" t="s">
        <v>33</v>
      </c>
    </row>
    <row r="15" spans="2:29" s="6" customFormat="1" ht="39.75" customHeight="1">
      <c r="B15" s="325"/>
      <c r="C15" s="325"/>
      <c r="D15" s="325"/>
      <c r="E15" s="325"/>
      <c r="F15" s="326"/>
      <c r="G15" s="325"/>
      <c r="H15" s="328"/>
      <c r="I15" s="328"/>
      <c r="J15" s="328"/>
      <c r="K15" s="330"/>
      <c r="L15" s="326"/>
      <c r="M15" s="328"/>
      <c r="N15" s="328"/>
      <c r="O15" s="328"/>
      <c r="P15" s="311"/>
      <c r="Q15" s="311"/>
      <c r="R15" s="313"/>
      <c r="S15" s="312"/>
      <c r="T15" s="313"/>
      <c r="U15" s="312"/>
      <c r="V15" s="76" t="s">
        <v>34</v>
      </c>
      <c r="W15" s="318"/>
      <c r="X15" s="318"/>
      <c r="Y15" s="318"/>
      <c r="Z15" s="317"/>
      <c r="AA15" s="317"/>
      <c r="AB15" s="317"/>
      <c r="AC15" s="317"/>
    </row>
    <row r="16" spans="2:29" ht="408.75" customHeight="1">
      <c r="B16" s="298" t="s">
        <v>218</v>
      </c>
      <c r="C16" s="298" t="s">
        <v>206</v>
      </c>
      <c r="D16" s="298" t="s">
        <v>166</v>
      </c>
      <c r="E16" s="298" t="s">
        <v>215</v>
      </c>
      <c r="F16" s="298" t="s">
        <v>217</v>
      </c>
      <c r="G16" s="298" t="s">
        <v>167</v>
      </c>
      <c r="H16" s="298" t="s">
        <v>184</v>
      </c>
      <c r="I16" s="298" t="s">
        <v>219</v>
      </c>
      <c r="J16" s="298" t="s">
        <v>204</v>
      </c>
      <c r="K16" s="298" t="s">
        <v>212</v>
      </c>
      <c r="L16" s="298" t="s">
        <v>185</v>
      </c>
      <c r="M16" s="298" t="s">
        <v>173</v>
      </c>
      <c r="N16" s="298" t="s">
        <v>205</v>
      </c>
      <c r="O16" s="298" t="s">
        <v>174</v>
      </c>
      <c r="P16" s="298" t="s">
        <v>175</v>
      </c>
      <c r="Q16" s="298" t="s">
        <v>186</v>
      </c>
      <c r="R16" s="298" t="s">
        <v>176</v>
      </c>
      <c r="S16" s="298" t="s">
        <v>177</v>
      </c>
      <c r="T16" s="80" t="s">
        <v>196</v>
      </c>
      <c r="U16" s="298" t="s">
        <v>178</v>
      </c>
      <c r="V16" s="298" t="s">
        <v>187</v>
      </c>
      <c r="W16" s="298" t="s">
        <v>179</v>
      </c>
      <c r="X16" s="298" t="s">
        <v>183</v>
      </c>
      <c r="Y16" s="298" t="s">
        <v>188</v>
      </c>
      <c r="Z16" s="77"/>
      <c r="AA16" s="77"/>
      <c r="AB16" s="77"/>
      <c r="AC16" s="77"/>
    </row>
    <row r="17" spans="2:31" ht="408.75" customHeight="1">
      <c r="B17" s="299"/>
      <c r="C17" s="299"/>
      <c r="D17" s="299"/>
      <c r="E17" s="299"/>
      <c r="F17" s="299"/>
      <c r="G17" s="299"/>
      <c r="H17" s="299"/>
      <c r="I17" s="299"/>
      <c r="J17" s="299"/>
      <c r="K17" s="299"/>
      <c r="L17" s="299"/>
      <c r="M17" s="299"/>
      <c r="N17" s="299"/>
      <c r="O17" s="299"/>
      <c r="P17" s="299"/>
      <c r="Q17" s="299"/>
      <c r="R17" s="299"/>
      <c r="S17" s="299"/>
      <c r="T17" s="81"/>
      <c r="U17" s="299"/>
      <c r="V17" s="299"/>
      <c r="W17" s="299"/>
      <c r="X17" s="299"/>
      <c r="Y17" s="299"/>
    </row>
    <row r="18" spans="2:31" ht="15">
      <c r="B18" s="78"/>
      <c r="C18" s="78"/>
    </row>
    <row r="19" spans="2:31">
      <c r="B19" s="98" t="s">
        <v>226</v>
      </c>
      <c r="C19" s="308" t="s">
        <v>230</v>
      </c>
      <c r="D19" s="309"/>
      <c r="AB19" s="235" t="s">
        <v>229</v>
      </c>
      <c r="AC19" s="235"/>
    </row>
    <row r="20" spans="2:31" ht="13.5" thickBot="1"/>
    <row r="21" spans="2:31" ht="13.5" thickTop="1">
      <c r="B21" s="277"/>
      <c r="C21" s="277"/>
      <c r="D21" s="277"/>
      <c r="E21" s="277"/>
      <c r="F21" s="277"/>
      <c r="G21" s="277"/>
      <c r="H21" s="277"/>
      <c r="I21" s="277"/>
      <c r="J21" s="277"/>
      <c r="K21" s="277" t="s">
        <v>227</v>
      </c>
      <c r="L21" s="277"/>
      <c r="M21" s="277"/>
      <c r="N21" s="277"/>
      <c r="O21" s="277"/>
      <c r="P21" s="277"/>
      <c r="Q21" s="277"/>
      <c r="R21" s="277"/>
      <c r="S21" s="277"/>
      <c r="T21" s="277"/>
      <c r="U21" s="277"/>
      <c r="V21" s="277"/>
      <c r="W21" s="277"/>
      <c r="X21" s="277"/>
      <c r="Y21" s="277"/>
      <c r="Z21" s="277"/>
      <c r="AA21" s="277"/>
      <c r="AB21" s="277"/>
      <c r="AC21" s="17"/>
      <c r="AE21" s="314"/>
    </row>
    <row r="22" spans="2:31" ht="15.75" hidden="1">
      <c r="H22" s="39"/>
      <c r="I22" s="39"/>
      <c r="J22" s="21"/>
      <c r="K22" s="21"/>
      <c r="L22" s="22"/>
      <c r="AE22" s="314"/>
    </row>
    <row r="23" spans="2:31" ht="16.5" hidden="1">
      <c r="H23" s="39"/>
      <c r="I23" s="39"/>
      <c r="J23" s="21"/>
      <c r="K23" s="21"/>
      <c r="L23" s="23"/>
      <c r="AE23" s="314" t="s">
        <v>99</v>
      </c>
    </row>
    <row r="24" spans="2:31" ht="16.5" hidden="1">
      <c r="B24" s="18" t="s">
        <v>71</v>
      </c>
      <c r="H24" s="39"/>
      <c r="I24" s="39"/>
      <c r="J24" s="21"/>
      <c r="K24" s="21"/>
      <c r="L24" s="23"/>
      <c r="AE24" s="314"/>
    </row>
    <row r="25" spans="2:31" ht="14.25" hidden="1">
      <c r="B25" s="18" t="s">
        <v>54</v>
      </c>
      <c r="J25" s="35"/>
      <c r="K25" s="35"/>
      <c r="L25" s="19"/>
    </row>
    <row r="26" spans="2:31" ht="13.5" hidden="1">
      <c r="B26" s="18" t="s">
        <v>67</v>
      </c>
      <c r="H26" s="7"/>
      <c r="I26" s="7"/>
      <c r="L26" s="19"/>
      <c r="AE26" s="18" t="s">
        <v>100</v>
      </c>
    </row>
    <row r="27" spans="2:31" ht="13.5" hidden="1">
      <c r="B27" s="18" t="s">
        <v>68</v>
      </c>
      <c r="F27" s="7"/>
      <c r="G27" s="7"/>
      <c r="H27" s="7"/>
      <c r="I27" s="7"/>
      <c r="L27" s="19"/>
      <c r="AE27" s="18" t="s">
        <v>101</v>
      </c>
    </row>
    <row r="28" spans="2:31" ht="13.5" hidden="1">
      <c r="B28" s="18" t="s">
        <v>69</v>
      </c>
      <c r="F28" s="7"/>
      <c r="G28" s="7"/>
      <c r="H28" s="7"/>
      <c r="I28" s="7"/>
      <c r="L28" s="19"/>
    </row>
    <row r="29" spans="2:31" ht="13.5" hidden="1">
      <c r="B29" s="18" t="s">
        <v>70</v>
      </c>
      <c r="F29" s="7"/>
      <c r="G29" s="7"/>
      <c r="H29" s="7"/>
      <c r="L29" s="19"/>
    </row>
    <row r="30" spans="2:31" ht="13.5" hidden="1">
      <c r="B30" s="18" t="s">
        <v>94</v>
      </c>
      <c r="F30" s="7"/>
      <c r="G30" s="7"/>
      <c r="H30" s="7"/>
      <c r="I30" s="7"/>
      <c r="L30" s="20"/>
    </row>
    <row r="31" spans="2:31" ht="15.75" hidden="1">
      <c r="B31" s="18" t="s">
        <v>129</v>
      </c>
      <c r="F31" s="7"/>
      <c r="G31" s="7"/>
      <c r="H31" s="7"/>
      <c r="I31" s="7"/>
      <c r="L31" s="296"/>
      <c r="M31" s="296"/>
      <c r="N31" s="296"/>
    </row>
    <row r="32" spans="2:31" ht="15.75" hidden="1" customHeight="1">
      <c r="B32" s="18" t="s">
        <v>97</v>
      </c>
      <c r="F32" s="40"/>
      <c r="L32" s="297"/>
      <c r="M32" s="297"/>
      <c r="N32" s="297"/>
    </row>
    <row r="33" spans="2:14" ht="16.5" hidden="1" customHeight="1">
      <c r="B33" s="18" t="s">
        <v>96</v>
      </c>
      <c r="F33" s="40"/>
      <c r="G33" s="63"/>
      <c r="L33" s="52"/>
      <c r="M33" s="49"/>
      <c r="N33" s="49"/>
    </row>
    <row r="34" spans="2:14" ht="25.5" hidden="1">
      <c r="B34" s="18" t="s">
        <v>95</v>
      </c>
      <c r="L34" s="50"/>
      <c r="M34" s="51"/>
      <c r="N34" s="50"/>
    </row>
    <row r="35" spans="2:14" ht="20.25" hidden="1" customHeight="1">
      <c r="D35" s="36"/>
      <c r="E35" s="36"/>
      <c r="F35" s="36"/>
      <c r="G35" s="36"/>
      <c r="H35" s="36"/>
      <c r="I35" s="36"/>
    </row>
    <row r="36" spans="2:14" ht="21.75" hidden="1" customHeight="1">
      <c r="D36" s="65" t="s">
        <v>81</v>
      </c>
      <c r="E36" s="67"/>
      <c r="F36" s="67"/>
      <c r="G36" s="36"/>
      <c r="H36" s="306"/>
      <c r="I36" s="306"/>
    </row>
    <row r="37" spans="2:14" ht="49.5" hidden="1" customHeight="1">
      <c r="D37" s="302" t="s">
        <v>60</v>
      </c>
      <c r="E37" s="88"/>
      <c r="F37" s="35"/>
      <c r="G37" s="36"/>
      <c r="H37" s="307" t="s">
        <v>63</v>
      </c>
      <c r="I37" s="307"/>
    </row>
    <row r="38" spans="2:14" ht="48.75" hidden="1" customHeight="1">
      <c r="D38" s="302"/>
      <c r="E38" s="88"/>
      <c r="F38" s="35"/>
      <c r="G38" s="36"/>
      <c r="H38" s="75" t="s">
        <v>64</v>
      </c>
      <c r="I38" s="75" t="s">
        <v>65</v>
      </c>
    </row>
    <row r="39" spans="2:14" ht="21.75" hidden="1" customHeight="1">
      <c r="D39" s="302"/>
      <c r="E39" s="88"/>
      <c r="F39" s="35"/>
      <c r="G39" s="36"/>
      <c r="H39" s="41">
        <v>0</v>
      </c>
      <c r="I39" s="41">
        <v>0</v>
      </c>
    </row>
    <row r="40" spans="2:14" ht="19.5" hidden="1" customHeight="1">
      <c r="D40" s="302"/>
      <c r="E40" s="88"/>
      <c r="F40" s="35"/>
      <c r="G40" s="36"/>
      <c r="H40" s="41">
        <v>1</v>
      </c>
      <c r="I40" s="41">
        <v>1</v>
      </c>
    </row>
    <row r="41" spans="2:14" ht="21.75" hidden="1" customHeight="1">
      <c r="D41" s="302"/>
      <c r="E41" s="88"/>
      <c r="F41" s="35"/>
      <c r="G41" s="36"/>
      <c r="H41" s="41">
        <v>2</v>
      </c>
      <c r="I41" s="41">
        <v>2</v>
      </c>
    </row>
    <row r="42" spans="2:14" ht="19.5" hidden="1" customHeight="1">
      <c r="D42" s="302"/>
      <c r="E42" s="88"/>
      <c r="F42" s="35"/>
      <c r="G42" s="36"/>
      <c r="H42" s="36"/>
      <c r="I42" s="36"/>
    </row>
    <row r="43" spans="2:14" ht="15" hidden="1">
      <c r="D43" s="302"/>
      <c r="E43" s="88"/>
      <c r="F43" s="35"/>
      <c r="G43" s="36"/>
      <c r="H43" s="36"/>
      <c r="I43" s="36"/>
    </row>
    <row r="44" spans="2:14" ht="15" hidden="1">
      <c r="D44" s="302"/>
      <c r="E44" s="88"/>
      <c r="F44" s="35"/>
      <c r="G44" s="36"/>
      <c r="H44" s="36"/>
      <c r="I44" s="36"/>
    </row>
    <row r="45" spans="2:14" ht="15" hidden="1">
      <c r="D45" s="302" t="s">
        <v>61</v>
      </c>
      <c r="E45" s="88"/>
      <c r="F45" s="36"/>
      <c r="G45" s="36"/>
      <c r="H45" s="36"/>
      <c r="I45" s="36"/>
    </row>
    <row r="46" spans="2:14" ht="15" hidden="1">
      <c r="D46" s="302"/>
      <c r="E46" s="88"/>
      <c r="F46" s="36"/>
      <c r="G46" s="36"/>
      <c r="H46" s="36"/>
      <c r="I46" s="36"/>
    </row>
    <row r="47" spans="2:14" ht="15" hidden="1">
      <c r="D47" s="302"/>
      <c r="E47" s="88"/>
      <c r="F47" s="36"/>
      <c r="G47" s="36"/>
      <c r="H47" s="36"/>
      <c r="I47" s="64" t="s">
        <v>86</v>
      </c>
    </row>
    <row r="48" spans="2:14" ht="15" hidden="1">
      <c r="D48" s="302"/>
      <c r="E48" s="88"/>
      <c r="F48" s="36"/>
      <c r="G48" s="36"/>
      <c r="H48" s="36"/>
      <c r="I48" s="64" t="s">
        <v>87</v>
      </c>
    </row>
    <row r="49" spans="4:9" ht="15" hidden="1">
      <c r="D49" s="302"/>
      <c r="E49" s="88"/>
      <c r="F49" s="36"/>
      <c r="G49" s="36"/>
      <c r="H49" s="36"/>
      <c r="I49" s="64" t="s">
        <v>88</v>
      </c>
    </row>
    <row r="50" spans="4:9" ht="15" hidden="1">
      <c r="D50" s="302"/>
      <c r="E50" s="88"/>
      <c r="F50" s="36"/>
      <c r="G50" s="36"/>
      <c r="H50" s="36"/>
      <c r="I50" s="64" t="s">
        <v>89</v>
      </c>
    </row>
    <row r="51" spans="4:9" ht="15" hidden="1">
      <c r="D51" s="302"/>
      <c r="E51" s="88"/>
      <c r="F51" s="36"/>
      <c r="G51" s="36"/>
      <c r="H51" s="36"/>
      <c r="I51" s="36"/>
    </row>
    <row r="52" spans="4:9" ht="15" hidden="1">
      <c r="D52" s="302"/>
      <c r="E52" s="88"/>
      <c r="F52" s="36"/>
      <c r="G52" s="36"/>
      <c r="H52" s="36"/>
      <c r="I52" s="36"/>
    </row>
    <row r="53" spans="4:9" ht="15" hidden="1">
      <c r="D53" s="302"/>
      <c r="E53" s="88"/>
      <c r="F53" s="68"/>
      <c r="G53" s="36"/>
      <c r="H53" s="36"/>
      <c r="I53" s="36"/>
    </row>
    <row r="54" spans="4:9" ht="15" hidden="1">
      <c r="D54" s="302"/>
      <c r="E54" s="88"/>
      <c r="F54" s="36"/>
      <c r="G54" s="36"/>
      <c r="H54" s="36"/>
      <c r="I54" s="36"/>
    </row>
    <row r="55" spans="4:9" ht="15" hidden="1">
      <c r="D55" s="302"/>
      <c r="E55" s="88"/>
      <c r="F55" s="36"/>
      <c r="G55" s="36"/>
      <c r="H55" s="36"/>
      <c r="I55" s="36"/>
    </row>
    <row r="56" spans="4:9" ht="15" hidden="1">
      <c r="D56" s="302"/>
      <c r="E56" s="88"/>
      <c r="F56" s="36"/>
      <c r="G56" s="36"/>
      <c r="H56" s="36"/>
      <c r="I56" s="36"/>
    </row>
    <row r="57" spans="4:9" ht="15" hidden="1">
      <c r="D57" s="302"/>
      <c r="E57" s="88"/>
      <c r="F57" s="36"/>
      <c r="G57" s="36"/>
      <c r="H57" s="36"/>
      <c r="I57" s="36"/>
    </row>
    <row r="58" spans="4:9" ht="15" hidden="1">
      <c r="D58" s="302"/>
      <c r="E58" s="88"/>
      <c r="F58" s="36"/>
      <c r="G58" s="36"/>
      <c r="H58" s="36"/>
      <c r="I58" s="36"/>
    </row>
    <row r="59" spans="4:9" ht="15" hidden="1">
      <c r="D59" s="302" t="s">
        <v>62</v>
      </c>
      <c r="E59" s="88"/>
      <c r="F59" s="36"/>
      <c r="G59" s="36"/>
      <c r="H59" s="36"/>
      <c r="I59" s="36"/>
    </row>
    <row r="60" spans="4:9" ht="15" hidden="1">
      <c r="D60" s="302"/>
      <c r="E60" s="88"/>
      <c r="F60" s="36"/>
      <c r="G60" s="36"/>
      <c r="H60" s="36"/>
      <c r="I60" s="36"/>
    </row>
    <row r="61" spans="4:9" ht="14.25" hidden="1">
      <c r="D61" s="36"/>
      <c r="E61" s="36"/>
      <c r="F61" s="36"/>
      <c r="G61" s="36"/>
      <c r="H61" s="36"/>
      <c r="I61" s="36"/>
    </row>
    <row r="62" spans="4:9" ht="12.75" hidden="1" customHeight="1">
      <c r="D62" s="36"/>
      <c r="E62" s="36"/>
      <c r="F62" s="36"/>
      <c r="G62" s="36"/>
      <c r="H62" s="36"/>
      <c r="I62" s="36"/>
    </row>
    <row r="63" spans="4:9" ht="16.5" hidden="1">
      <c r="D63" s="303" t="s">
        <v>82</v>
      </c>
      <c r="E63" s="304"/>
      <c r="F63" s="304"/>
      <c r="G63" s="304"/>
      <c r="H63" s="305"/>
      <c r="I63" s="36"/>
    </row>
    <row r="64" spans="4:9" ht="16.5" hidden="1">
      <c r="D64" s="42" t="s">
        <v>78</v>
      </c>
      <c r="E64" s="42"/>
      <c r="F64" s="43"/>
      <c r="G64" s="43" t="s">
        <v>39</v>
      </c>
      <c r="H64" s="44" t="s">
        <v>45</v>
      </c>
      <c r="I64" s="36"/>
    </row>
    <row r="65" spans="2:9" ht="16.5" hidden="1">
      <c r="D65" s="43">
        <v>1</v>
      </c>
      <c r="E65" s="43"/>
      <c r="F65" s="26"/>
      <c r="G65" s="26" t="s">
        <v>40</v>
      </c>
      <c r="H65" s="26" t="s">
        <v>46</v>
      </c>
      <c r="I65" s="36"/>
    </row>
    <row r="66" spans="2:9" ht="15" hidden="1">
      <c r="D66" s="45">
        <v>2</v>
      </c>
      <c r="E66" s="45"/>
      <c r="F66" s="26"/>
      <c r="G66" s="26" t="s">
        <v>41</v>
      </c>
      <c r="H66" s="26" t="s">
        <v>47</v>
      </c>
      <c r="I66" s="36"/>
    </row>
    <row r="67" spans="2:9" ht="15" hidden="1">
      <c r="D67" s="46">
        <v>3</v>
      </c>
      <c r="E67" s="46"/>
      <c r="F67" s="47"/>
      <c r="G67" s="47" t="s">
        <v>42</v>
      </c>
      <c r="H67" s="25" t="s">
        <v>50</v>
      </c>
      <c r="I67" s="36"/>
    </row>
    <row r="68" spans="2:9" ht="15" hidden="1">
      <c r="D68" s="45">
        <v>4</v>
      </c>
      <c r="E68" s="45"/>
      <c r="F68" s="26"/>
      <c r="G68" s="26" t="s">
        <v>43</v>
      </c>
      <c r="H68" s="26" t="s">
        <v>48</v>
      </c>
      <c r="I68" s="36"/>
    </row>
    <row r="69" spans="2:9" ht="15" hidden="1">
      <c r="D69" s="45">
        <v>5</v>
      </c>
      <c r="E69" s="45"/>
      <c r="F69" s="26"/>
      <c r="G69" s="26" t="s">
        <v>44</v>
      </c>
      <c r="H69" s="26" t="s">
        <v>49</v>
      </c>
      <c r="I69" s="36"/>
    </row>
    <row r="70" spans="2:9" ht="14.25" hidden="1">
      <c r="D70" s="36"/>
      <c r="E70" s="36"/>
      <c r="F70" s="36"/>
      <c r="G70" s="36"/>
      <c r="H70" s="36"/>
      <c r="I70" s="36"/>
    </row>
    <row r="71" spans="2:9" ht="14.25" hidden="1">
      <c r="D71" s="36"/>
      <c r="E71" s="36"/>
      <c r="F71" s="36"/>
      <c r="G71" s="36"/>
      <c r="H71" s="36"/>
      <c r="I71" s="36"/>
    </row>
    <row r="72" spans="2:9" ht="14.25" hidden="1">
      <c r="D72" s="36"/>
      <c r="E72" s="36"/>
      <c r="F72" s="36"/>
      <c r="G72" s="36"/>
      <c r="H72" s="36"/>
      <c r="I72" s="36"/>
    </row>
    <row r="73" spans="2:9" ht="16.5" hidden="1">
      <c r="D73" s="300" t="s">
        <v>83</v>
      </c>
      <c r="E73" s="301"/>
      <c r="F73" s="301"/>
      <c r="G73" s="301"/>
      <c r="H73" s="36"/>
      <c r="I73" s="36"/>
    </row>
    <row r="74" spans="2:9" ht="30" hidden="1">
      <c r="D74" s="75" t="s">
        <v>51</v>
      </c>
      <c r="E74" s="87"/>
      <c r="F74" s="75"/>
      <c r="G74" s="48" t="s">
        <v>52</v>
      </c>
      <c r="H74" s="36"/>
      <c r="I74" s="36"/>
    </row>
    <row r="75" spans="2:9" ht="28.5" hidden="1">
      <c r="D75" s="74" t="s">
        <v>54</v>
      </c>
      <c r="E75" s="86"/>
      <c r="F75" s="25"/>
      <c r="G75" s="25" t="s">
        <v>53</v>
      </c>
      <c r="H75" s="36"/>
      <c r="I75" s="36"/>
    </row>
    <row r="76" spans="2:9" ht="114.75" hidden="1">
      <c r="B76" s="39" t="s">
        <v>140</v>
      </c>
      <c r="C76" s="39"/>
    </row>
    <row r="77" spans="2:9" hidden="1"/>
    <row r="78" spans="2:9" hidden="1"/>
    <row r="79" spans="2:9" hidden="1"/>
    <row r="80" spans="2:9" hidden="1"/>
    <row r="81" hidden="1"/>
    <row r="82" hidden="1"/>
  </sheetData>
  <sheetProtection formatCells="0" formatColumns="0" formatRows="0" insertColumns="0" insertRows="0" insertHyperlinks="0" deleteColumns="0" deleteRows="0" pivotTables="0"/>
  <mergeCells count="85">
    <mergeCell ref="P13:R13"/>
    <mergeCell ref="T13:T15"/>
    <mergeCell ref="B11:AC11"/>
    <mergeCell ref="B1:B6"/>
    <mergeCell ref="D1:Q6"/>
    <mergeCell ref="AB1:AC3"/>
    <mergeCell ref="AB4:AC6"/>
    <mergeCell ref="B7:H7"/>
    <mergeCell ref="I7:AB7"/>
    <mergeCell ref="B8:H8"/>
    <mergeCell ref="I8:AB8"/>
    <mergeCell ref="B9:H9"/>
    <mergeCell ref="I9:AB9"/>
    <mergeCell ref="B10:AC10"/>
    <mergeCell ref="I14:I15"/>
    <mergeCell ref="B12:AC12"/>
    <mergeCell ref="B13:G13"/>
    <mergeCell ref="H13:J13"/>
    <mergeCell ref="L13:O13"/>
    <mergeCell ref="B14:B15"/>
    <mergeCell ref="D14:D15"/>
    <mergeCell ref="F14:F15"/>
    <mergeCell ref="G14:G15"/>
    <mergeCell ref="H14:H15"/>
    <mergeCell ref="O14:O15"/>
    <mergeCell ref="J14:J15"/>
    <mergeCell ref="L14:L15"/>
    <mergeCell ref="M14:M15"/>
    <mergeCell ref="N14:N15"/>
    <mergeCell ref="C14:C15"/>
    <mergeCell ref="E14:E15"/>
    <mergeCell ref="K13:K15"/>
    <mergeCell ref="AE21:AE22"/>
    <mergeCell ref="AE23:AE24"/>
    <mergeCell ref="S13:S15"/>
    <mergeCell ref="U13:U15"/>
    <mergeCell ref="V13:Y13"/>
    <mergeCell ref="Z13:AC13"/>
    <mergeCell ref="AC14:AC15"/>
    <mergeCell ref="AB14:AB15"/>
    <mergeCell ref="W14:W15"/>
    <mergeCell ref="X14:X15"/>
    <mergeCell ref="Y14:Y15"/>
    <mergeCell ref="Z14:Z15"/>
    <mergeCell ref="AA14:AA15"/>
    <mergeCell ref="X16:X17"/>
    <mergeCell ref="Y16:Y17"/>
    <mergeCell ref="S16:S17"/>
    <mergeCell ref="P14:P15"/>
    <mergeCell ref="Q14:Q15"/>
    <mergeCell ref="R14:R15"/>
    <mergeCell ref="Q16:Q17"/>
    <mergeCell ref="R16:R17"/>
    <mergeCell ref="U16:U17"/>
    <mergeCell ref="W16:W17"/>
    <mergeCell ref="V16:V17"/>
    <mergeCell ref="C16:C17"/>
    <mergeCell ref="E16:E17"/>
    <mergeCell ref="O16:O17"/>
    <mergeCell ref="P16:P17"/>
    <mergeCell ref="D73:G73"/>
    <mergeCell ref="B16:B17"/>
    <mergeCell ref="D16:D17"/>
    <mergeCell ref="F16:F17"/>
    <mergeCell ref="G16:G17"/>
    <mergeCell ref="D45:D58"/>
    <mergeCell ref="D37:D44"/>
    <mergeCell ref="D59:D60"/>
    <mergeCell ref="D63:H63"/>
    <mergeCell ref="H16:H17"/>
    <mergeCell ref="H36:I36"/>
    <mergeCell ref="H37:I37"/>
    <mergeCell ref="C19:D19"/>
    <mergeCell ref="L32:N32"/>
    <mergeCell ref="M16:M17"/>
    <mergeCell ref="I16:I17"/>
    <mergeCell ref="J16:J17"/>
    <mergeCell ref="L16:L17"/>
    <mergeCell ref="N16:N17"/>
    <mergeCell ref="K16:K17"/>
    <mergeCell ref="AB19:AC19"/>
    <mergeCell ref="B21:J21"/>
    <mergeCell ref="K21:S21"/>
    <mergeCell ref="T21:AB21"/>
    <mergeCell ref="L31:N31"/>
  </mergeCells>
  <conditionalFormatting sqref="AE23 V14">
    <cfRule type="cellIs" dxfId="5" priority="4" stopIfTrue="1" operator="equal">
      <formula>1</formula>
    </cfRule>
    <cfRule type="cellIs" dxfId="4" priority="5" stopIfTrue="1" operator="equal">
      <formula>3</formula>
    </cfRule>
    <cfRule type="cellIs" dxfId="3" priority="6" stopIfTrue="1" operator="between">
      <formula>4</formula>
      <formula>5</formula>
    </cfRule>
  </conditionalFormatting>
  <conditionalFormatting sqref="V15">
    <cfRule type="cellIs" dxfId="2" priority="1" stopIfTrue="1" operator="equal">
      <formula>1</formula>
    </cfRule>
    <cfRule type="cellIs" dxfId="1" priority="2" stopIfTrue="1" operator="equal">
      <formula>3</formula>
    </cfRule>
    <cfRule type="cellIs" dxfId="0" priority="3" stopIfTrue="1" operator="between">
      <formula>4</formula>
      <formula>5</formula>
    </cfRule>
  </conditionalFormatting>
  <pageMargins left="0.25" right="0.25" top="0.75" bottom="0.75" header="0.3" footer="0.3"/>
  <pageSetup paperSize="14" scale="17" orientation="landscape" verticalDpi="200" r:id="rId1"/>
  <colBreaks count="1" manualBreakCount="1">
    <brk id="29"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2:K19"/>
  <sheetViews>
    <sheetView workbookViewId="0">
      <selection activeCell="E9" sqref="E9"/>
    </sheetView>
  </sheetViews>
  <sheetFormatPr baseColWidth="10" defaultRowHeight="12.75"/>
  <cols>
    <col min="1" max="1" width="18.5703125" customWidth="1"/>
    <col min="3" max="3" width="20.7109375" bestFit="1" customWidth="1"/>
    <col min="5" max="5" width="22.42578125" customWidth="1"/>
    <col min="9" max="9" width="18.85546875" bestFit="1" customWidth="1"/>
  </cols>
  <sheetData>
    <row r="2" spans="1:11">
      <c r="A2" s="71" t="s">
        <v>159</v>
      </c>
      <c r="B2" s="72"/>
      <c r="C2" s="72" t="s">
        <v>160</v>
      </c>
      <c r="D2" s="72"/>
      <c r="E2" s="72" t="s">
        <v>150</v>
      </c>
      <c r="G2" t="s">
        <v>8</v>
      </c>
      <c r="I2" t="s">
        <v>27</v>
      </c>
      <c r="K2" t="s">
        <v>190</v>
      </c>
    </row>
    <row r="3" spans="1:11">
      <c r="A3" s="18" t="s">
        <v>154</v>
      </c>
      <c r="C3" t="s">
        <v>161</v>
      </c>
      <c r="E3" t="s">
        <v>162</v>
      </c>
      <c r="G3" t="s">
        <v>168</v>
      </c>
      <c r="I3" t="s">
        <v>180</v>
      </c>
      <c r="K3" t="s">
        <v>194</v>
      </c>
    </row>
    <row r="4" spans="1:11">
      <c r="A4" s="18" t="s">
        <v>155</v>
      </c>
      <c r="C4" t="s">
        <v>54</v>
      </c>
      <c r="E4" t="s">
        <v>164</v>
      </c>
      <c r="G4" t="s">
        <v>169</v>
      </c>
      <c r="I4" t="s">
        <v>182</v>
      </c>
      <c r="K4" t="s">
        <v>68</v>
      </c>
    </row>
    <row r="5" spans="1:11">
      <c r="A5" s="18" t="s">
        <v>156</v>
      </c>
      <c r="C5" t="s">
        <v>67</v>
      </c>
      <c r="E5" t="s">
        <v>163</v>
      </c>
      <c r="G5" t="s">
        <v>170</v>
      </c>
      <c r="I5" t="s">
        <v>181</v>
      </c>
      <c r="K5" t="s">
        <v>193</v>
      </c>
    </row>
    <row r="6" spans="1:11">
      <c r="A6" s="18" t="s">
        <v>157</v>
      </c>
      <c r="C6" t="s">
        <v>68</v>
      </c>
      <c r="E6" t="s">
        <v>165</v>
      </c>
      <c r="G6" t="s">
        <v>171</v>
      </c>
      <c r="I6" t="s">
        <v>191</v>
      </c>
      <c r="K6" t="s">
        <v>192</v>
      </c>
    </row>
    <row r="7" spans="1:11">
      <c r="A7" s="18" t="s">
        <v>158</v>
      </c>
      <c r="C7" t="s">
        <v>69</v>
      </c>
      <c r="G7" t="s">
        <v>172</v>
      </c>
    </row>
    <row r="8" spans="1:11">
      <c r="C8" t="s">
        <v>200</v>
      </c>
    </row>
    <row r="9" spans="1:11">
      <c r="C9" s="89" t="s">
        <v>201</v>
      </c>
    </row>
    <row r="10" spans="1:11">
      <c r="C10" t="s">
        <v>94</v>
      </c>
    </row>
    <row r="11" spans="1:11">
      <c r="C11" s="89" t="s">
        <v>202</v>
      </c>
    </row>
    <row r="15" spans="1:11">
      <c r="A15" t="s">
        <v>207</v>
      </c>
    </row>
    <row r="16" spans="1:11">
      <c r="A16" t="s">
        <v>208</v>
      </c>
    </row>
    <row r="17" spans="1:1">
      <c r="A17" t="s">
        <v>209</v>
      </c>
    </row>
    <row r="18" spans="1:1">
      <c r="A18" t="s">
        <v>210</v>
      </c>
    </row>
    <row r="19" spans="1:1">
      <c r="A19" t="s">
        <v>211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4"/>
  <sheetViews>
    <sheetView workbookViewId="0">
      <selection activeCell="F26" sqref="F26"/>
    </sheetView>
  </sheetViews>
  <sheetFormatPr baseColWidth="10" defaultRowHeight="16.5"/>
  <cols>
    <col min="1" max="2" width="12.42578125" style="90" customWidth="1"/>
    <col min="3" max="3" width="23.42578125" style="90" customWidth="1"/>
    <col min="4" max="4" width="11.42578125" style="90"/>
    <col min="5" max="5" width="9.85546875" style="90" customWidth="1"/>
    <col min="6" max="6" width="21.42578125" style="90" customWidth="1"/>
    <col min="7" max="8" width="11.42578125" style="90" customWidth="1"/>
    <col min="9" max="256" width="11.42578125" style="90"/>
    <col min="257" max="258" width="12.42578125" style="90" customWidth="1"/>
    <col min="259" max="259" width="23.42578125" style="90" customWidth="1"/>
    <col min="260" max="260" width="11.42578125" style="90"/>
    <col min="261" max="261" width="9.85546875" style="90" customWidth="1"/>
    <col min="262" max="262" width="21.42578125" style="90" customWidth="1"/>
    <col min="263" max="512" width="11.42578125" style="90"/>
    <col min="513" max="514" width="12.42578125" style="90" customWidth="1"/>
    <col min="515" max="515" width="23.42578125" style="90" customWidth="1"/>
    <col min="516" max="516" width="11.42578125" style="90"/>
    <col min="517" max="517" width="9.85546875" style="90" customWidth="1"/>
    <col min="518" max="518" width="21.42578125" style="90" customWidth="1"/>
    <col min="519" max="768" width="11.42578125" style="90"/>
    <col min="769" max="770" width="12.42578125" style="90" customWidth="1"/>
    <col min="771" max="771" width="23.42578125" style="90" customWidth="1"/>
    <col min="772" max="772" width="11.42578125" style="90"/>
    <col min="773" max="773" width="9.85546875" style="90" customWidth="1"/>
    <col min="774" max="774" width="21.42578125" style="90" customWidth="1"/>
    <col min="775" max="1024" width="11.42578125" style="90"/>
    <col min="1025" max="1026" width="12.42578125" style="90" customWidth="1"/>
    <col min="1027" max="1027" width="23.42578125" style="90" customWidth="1"/>
    <col min="1028" max="1028" width="11.42578125" style="90"/>
    <col min="1029" max="1029" width="9.85546875" style="90" customWidth="1"/>
    <col min="1030" max="1030" width="21.42578125" style="90" customWidth="1"/>
    <col min="1031" max="1280" width="11.42578125" style="90"/>
    <col min="1281" max="1282" width="12.42578125" style="90" customWidth="1"/>
    <col min="1283" max="1283" width="23.42578125" style="90" customWidth="1"/>
    <col min="1284" max="1284" width="11.42578125" style="90"/>
    <col min="1285" max="1285" width="9.85546875" style="90" customWidth="1"/>
    <col min="1286" max="1286" width="21.42578125" style="90" customWidth="1"/>
    <col min="1287" max="1536" width="11.42578125" style="90"/>
    <col min="1537" max="1538" width="12.42578125" style="90" customWidth="1"/>
    <col min="1539" max="1539" width="23.42578125" style="90" customWidth="1"/>
    <col min="1540" max="1540" width="11.42578125" style="90"/>
    <col min="1541" max="1541" width="9.85546875" style="90" customWidth="1"/>
    <col min="1542" max="1542" width="21.42578125" style="90" customWidth="1"/>
    <col min="1543" max="1792" width="11.42578125" style="90"/>
    <col min="1793" max="1794" width="12.42578125" style="90" customWidth="1"/>
    <col min="1795" max="1795" width="23.42578125" style="90" customWidth="1"/>
    <col min="1796" max="1796" width="11.42578125" style="90"/>
    <col min="1797" max="1797" width="9.85546875" style="90" customWidth="1"/>
    <col min="1798" max="1798" width="21.42578125" style="90" customWidth="1"/>
    <col min="1799" max="2048" width="11.42578125" style="90"/>
    <col min="2049" max="2050" width="12.42578125" style="90" customWidth="1"/>
    <col min="2051" max="2051" width="23.42578125" style="90" customWidth="1"/>
    <col min="2052" max="2052" width="11.42578125" style="90"/>
    <col min="2053" max="2053" width="9.85546875" style="90" customWidth="1"/>
    <col min="2054" max="2054" width="21.42578125" style="90" customWidth="1"/>
    <col min="2055" max="2304" width="11.42578125" style="90"/>
    <col min="2305" max="2306" width="12.42578125" style="90" customWidth="1"/>
    <col min="2307" max="2307" width="23.42578125" style="90" customWidth="1"/>
    <col min="2308" max="2308" width="11.42578125" style="90"/>
    <col min="2309" max="2309" width="9.85546875" style="90" customWidth="1"/>
    <col min="2310" max="2310" width="21.42578125" style="90" customWidth="1"/>
    <col min="2311" max="2560" width="11.42578125" style="90"/>
    <col min="2561" max="2562" width="12.42578125" style="90" customWidth="1"/>
    <col min="2563" max="2563" width="23.42578125" style="90" customWidth="1"/>
    <col min="2564" max="2564" width="11.42578125" style="90"/>
    <col min="2565" max="2565" width="9.85546875" style="90" customWidth="1"/>
    <col min="2566" max="2566" width="21.42578125" style="90" customWidth="1"/>
    <col min="2567" max="2816" width="11.42578125" style="90"/>
    <col min="2817" max="2818" width="12.42578125" style="90" customWidth="1"/>
    <col min="2819" max="2819" width="23.42578125" style="90" customWidth="1"/>
    <col min="2820" max="2820" width="11.42578125" style="90"/>
    <col min="2821" max="2821" width="9.85546875" style="90" customWidth="1"/>
    <col min="2822" max="2822" width="21.42578125" style="90" customWidth="1"/>
    <col min="2823" max="3072" width="11.42578125" style="90"/>
    <col min="3073" max="3074" width="12.42578125" style="90" customWidth="1"/>
    <col min="3075" max="3075" width="23.42578125" style="90" customWidth="1"/>
    <col min="3076" max="3076" width="11.42578125" style="90"/>
    <col min="3077" max="3077" width="9.85546875" style="90" customWidth="1"/>
    <col min="3078" max="3078" width="21.42578125" style="90" customWidth="1"/>
    <col min="3079" max="3328" width="11.42578125" style="90"/>
    <col min="3329" max="3330" width="12.42578125" style="90" customWidth="1"/>
    <col min="3331" max="3331" width="23.42578125" style="90" customWidth="1"/>
    <col min="3332" max="3332" width="11.42578125" style="90"/>
    <col min="3333" max="3333" width="9.85546875" style="90" customWidth="1"/>
    <col min="3334" max="3334" width="21.42578125" style="90" customWidth="1"/>
    <col min="3335" max="3584" width="11.42578125" style="90"/>
    <col min="3585" max="3586" width="12.42578125" style="90" customWidth="1"/>
    <col min="3587" max="3587" width="23.42578125" style="90" customWidth="1"/>
    <col min="3588" max="3588" width="11.42578125" style="90"/>
    <col min="3589" max="3589" width="9.85546875" style="90" customWidth="1"/>
    <col min="3590" max="3590" width="21.42578125" style="90" customWidth="1"/>
    <col min="3591" max="3840" width="11.42578125" style="90"/>
    <col min="3841" max="3842" width="12.42578125" style="90" customWidth="1"/>
    <col min="3843" max="3843" width="23.42578125" style="90" customWidth="1"/>
    <col min="3844" max="3844" width="11.42578125" style="90"/>
    <col min="3845" max="3845" width="9.85546875" style="90" customWidth="1"/>
    <col min="3846" max="3846" width="21.42578125" style="90" customWidth="1"/>
    <col min="3847" max="4096" width="11.42578125" style="90"/>
    <col min="4097" max="4098" width="12.42578125" style="90" customWidth="1"/>
    <col min="4099" max="4099" width="23.42578125" style="90" customWidth="1"/>
    <col min="4100" max="4100" width="11.42578125" style="90"/>
    <col min="4101" max="4101" width="9.85546875" style="90" customWidth="1"/>
    <col min="4102" max="4102" width="21.42578125" style="90" customWidth="1"/>
    <col min="4103" max="4352" width="11.42578125" style="90"/>
    <col min="4353" max="4354" width="12.42578125" style="90" customWidth="1"/>
    <col min="4355" max="4355" width="23.42578125" style="90" customWidth="1"/>
    <col min="4356" max="4356" width="11.42578125" style="90"/>
    <col min="4357" max="4357" width="9.85546875" style="90" customWidth="1"/>
    <col min="4358" max="4358" width="21.42578125" style="90" customWidth="1"/>
    <col min="4359" max="4608" width="11.42578125" style="90"/>
    <col min="4609" max="4610" width="12.42578125" style="90" customWidth="1"/>
    <col min="4611" max="4611" width="23.42578125" style="90" customWidth="1"/>
    <col min="4612" max="4612" width="11.42578125" style="90"/>
    <col min="4613" max="4613" width="9.85546875" style="90" customWidth="1"/>
    <col min="4614" max="4614" width="21.42578125" style="90" customWidth="1"/>
    <col min="4615" max="4864" width="11.42578125" style="90"/>
    <col min="4865" max="4866" width="12.42578125" style="90" customWidth="1"/>
    <col min="4867" max="4867" width="23.42578125" style="90" customWidth="1"/>
    <col min="4868" max="4868" width="11.42578125" style="90"/>
    <col min="4869" max="4869" width="9.85546875" style="90" customWidth="1"/>
    <col min="4870" max="4870" width="21.42578125" style="90" customWidth="1"/>
    <col min="4871" max="5120" width="11.42578125" style="90"/>
    <col min="5121" max="5122" width="12.42578125" style="90" customWidth="1"/>
    <col min="5123" max="5123" width="23.42578125" style="90" customWidth="1"/>
    <col min="5124" max="5124" width="11.42578125" style="90"/>
    <col min="5125" max="5125" width="9.85546875" style="90" customWidth="1"/>
    <col min="5126" max="5126" width="21.42578125" style="90" customWidth="1"/>
    <col min="5127" max="5376" width="11.42578125" style="90"/>
    <col min="5377" max="5378" width="12.42578125" style="90" customWidth="1"/>
    <col min="5379" max="5379" width="23.42578125" style="90" customWidth="1"/>
    <col min="5380" max="5380" width="11.42578125" style="90"/>
    <col min="5381" max="5381" width="9.85546875" style="90" customWidth="1"/>
    <col min="5382" max="5382" width="21.42578125" style="90" customWidth="1"/>
    <col min="5383" max="5632" width="11.42578125" style="90"/>
    <col min="5633" max="5634" width="12.42578125" style="90" customWidth="1"/>
    <col min="5635" max="5635" width="23.42578125" style="90" customWidth="1"/>
    <col min="5636" max="5636" width="11.42578125" style="90"/>
    <col min="5637" max="5637" width="9.85546875" style="90" customWidth="1"/>
    <col min="5638" max="5638" width="21.42578125" style="90" customWidth="1"/>
    <col min="5639" max="5888" width="11.42578125" style="90"/>
    <col min="5889" max="5890" width="12.42578125" style="90" customWidth="1"/>
    <col min="5891" max="5891" width="23.42578125" style="90" customWidth="1"/>
    <col min="5892" max="5892" width="11.42578125" style="90"/>
    <col min="5893" max="5893" width="9.85546875" style="90" customWidth="1"/>
    <col min="5894" max="5894" width="21.42578125" style="90" customWidth="1"/>
    <col min="5895" max="6144" width="11.42578125" style="90"/>
    <col min="6145" max="6146" width="12.42578125" style="90" customWidth="1"/>
    <col min="6147" max="6147" width="23.42578125" style="90" customWidth="1"/>
    <col min="6148" max="6148" width="11.42578125" style="90"/>
    <col min="6149" max="6149" width="9.85546875" style="90" customWidth="1"/>
    <col min="6150" max="6150" width="21.42578125" style="90" customWidth="1"/>
    <col min="6151" max="6400" width="11.42578125" style="90"/>
    <col min="6401" max="6402" width="12.42578125" style="90" customWidth="1"/>
    <col min="6403" max="6403" width="23.42578125" style="90" customWidth="1"/>
    <col min="6404" max="6404" width="11.42578125" style="90"/>
    <col min="6405" max="6405" width="9.85546875" style="90" customWidth="1"/>
    <col min="6406" max="6406" width="21.42578125" style="90" customWidth="1"/>
    <col min="6407" max="6656" width="11.42578125" style="90"/>
    <col min="6657" max="6658" width="12.42578125" style="90" customWidth="1"/>
    <col min="6659" max="6659" width="23.42578125" style="90" customWidth="1"/>
    <col min="6660" max="6660" width="11.42578125" style="90"/>
    <col min="6661" max="6661" width="9.85546875" style="90" customWidth="1"/>
    <col min="6662" max="6662" width="21.42578125" style="90" customWidth="1"/>
    <col min="6663" max="6912" width="11.42578125" style="90"/>
    <col min="6913" max="6914" width="12.42578125" style="90" customWidth="1"/>
    <col min="6915" max="6915" width="23.42578125" style="90" customWidth="1"/>
    <col min="6916" max="6916" width="11.42578125" style="90"/>
    <col min="6917" max="6917" width="9.85546875" style="90" customWidth="1"/>
    <col min="6918" max="6918" width="21.42578125" style="90" customWidth="1"/>
    <col min="6919" max="7168" width="11.42578125" style="90"/>
    <col min="7169" max="7170" width="12.42578125" style="90" customWidth="1"/>
    <col min="7171" max="7171" width="23.42578125" style="90" customWidth="1"/>
    <col min="7172" max="7172" width="11.42578125" style="90"/>
    <col min="7173" max="7173" width="9.85546875" style="90" customWidth="1"/>
    <col min="7174" max="7174" width="21.42578125" style="90" customWidth="1"/>
    <col min="7175" max="7424" width="11.42578125" style="90"/>
    <col min="7425" max="7426" width="12.42578125" style="90" customWidth="1"/>
    <col min="7427" max="7427" width="23.42578125" style="90" customWidth="1"/>
    <col min="7428" max="7428" width="11.42578125" style="90"/>
    <col min="7429" max="7429" width="9.85546875" style="90" customWidth="1"/>
    <col min="7430" max="7430" width="21.42578125" style="90" customWidth="1"/>
    <col min="7431" max="7680" width="11.42578125" style="90"/>
    <col min="7681" max="7682" width="12.42578125" style="90" customWidth="1"/>
    <col min="7683" max="7683" width="23.42578125" style="90" customWidth="1"/>
    <col min="7684" max="7684" width="11.42578125" style="90"/>
    <col min="7685" max="7685" width="9.85546875" style="90" customWidth="1"/>
    <col min="7686" max="7686" width="21.42578125" style="90" customWidth="1"/>
    <col min="7687" max="7936" width="11.42578125" style="90"/>
    <col min="7937" max="7938" width="12.42578125" style="90" customWidth="1"/>
    <col min="7939" max="7939" width="23.42578125" style="90" customWidth="1"/>
    <col min="7940" max="7940" width="11.42578125" style="90"/>
    <col min="7941" max="7941" width="9.85546875" style="90" customWidth="1"/>
    <col min="7942" max="7942" width="21.42578125" style="90" customWidth="1"/>
    <col min="7943" max="8192" width="11.42578125" style="90"/>
    <col min="8193" max="8194" width="12.42578125" style="90" customWidth="1"/>
    <col min="8195" max="8195" width="23.42578125" style="90" customWidth="1"/>
    <col min="8196" max="8196" width="11.42578125" style="90"/>
    <col min="8197" max="8197" width="9.85546875" style="90" customWidth="1"/>
    <col min="8198" max="8198" width="21.42578125" style="90" customWidth="1"/>
    <col min="8199" max="8448" width="11.42578125" style="90"/>
    <col min="8449" max="8450" width="12.42578125" style="90" customWidth="1"/>
    <col min="8451" max="8451" width="23.42578125" style="90" customWidth="1"/>
    <col min="8452" max="8452" width="11.42578125" style="90"/>
    <col min="8453" max="8453" width="9.85546875" style="90" customWidth="1"/>
    <col min="8454" max="8454" width="21.42578125" style="90" customWidth="1"/>
    <col min="8455" max="8704" width="11.42578125" style="90"/>
    <col min="8705" max="8706" width="12.42578125" style="90" customWidth="1"/>
    <col min="8707" max="8707" width="23.42578125" style="90" customWidth="1"/>
    <col min="8708" max="8708" width="11.42578125" style="90"/>
    <col min="8709" max="8709" width="9.85546875" style="90" customWidth="1"/>
    <col min="8710" max="8710" width="21.42578125" style="90" customWidth="1"/>
    <col min="8711" max="8960" width="11.42578125" style="90"/>
    <col min="8961" max="8962" width="12.42578125" style="90" customWidth="1"/>
    <col min="8963" max="8963" width="23.42578125" style="90" customWidth="1"/>
    <col min="8964" max="8964" width="11.42578125" style="90"/>
    <col min="8965" max="8965" width="9.85546875" style="90" customWidth="1"/>
    <col min="8966" max="8966" width="21.42578125" style="90" customWidth="1"/>
    <col min="8967" max="9216" width="11.42578125" style="90"/>
    <col min="9217" max="9218" width="12.42578125" style="90" customWidth="1"/>
    <col min="9219" max="9219" width="23.42578125" style="90" customWidth="1"/>
    <col min="9220" max="9220" width="11.42578125" style="90"/>
    <col min="9221" max="9221" width="9.85546875" style="90" customWidth="1"/>
    <col min="9222" max="9222" width="21.42578125" style="90" customWidth="1"/>
    <col min="9223" max="9472" width="11.42578125" style="90"/>
    <col min="9473" max="9474" width="12.42578125" style="90" customWidth="1"/>
    <col min="9475" max="9475" width="23.42578125" style="90" customWidth="1"/>
    <col min="9476" max="9476" width="11.42578125" style="90"/>
    <col min="9477" max="9477" width="9.85546875" style="90" customWidth="1"/>
    <col min="9478" max="9478" width="21.42578125" style="90" customWidth="1"/>
    <col min="9479" max="9728" width="11.42578125" style="90"/>
    <col min="9729" max="9730" width="12.42578125" style="90" customWidth="1"/>
    <col min="9731" max="9731" width="23.42578125" style="90" customWidth="1"/>
    <col min="9732" max="9732" width="11.42578125" style="90"/>
    <col min="9733" max="9733" width="9.85546875" style="90" customWidth="1"/>
    <col min="9734" max="9734" width="21.42578125" style="90" customWidth="1"/>
    <col min="9735" max="9984" width="11.42578125" style="90"/>
    <col min="9985" max="9986" width="12.42578125" style="90" customWidth="1"/>
    <col min="9987" max="9987" width="23.42578125" style="90" customWidth="1"/>
    <col min="9988" max="9988" width="11.42578125" style="90"/>
    <col min="9989" max="9989" width="9.85546875" style="90" customWidth="1"/>
    <col min="9990" max="9990" width="21.42578125" style="90" customWidth="1"/>
    <col min="9991" max="10240" width="11.42578125" style="90"/>
    <col min="10241" max="10242" width="12.42578125" style="90" customWidth="1"/>
    <col min="10243" max="10243" width="23.42578125" style="90" customWidth="1"/>
    <col min="10244" max="10244" width="11.42578125" style="90"/>
    <col min="10245" max="10245" width="9.85546875" style="90" customWidth="1"/>
    <col min="10246" max="10246" width="21.42578125" style="90" customWidth="1"/>
    <col min="10247" max="10496" width="11.42578125" style="90"/>
    <col min="10497" max="10498" width="12.42578125" style="90" customWidth="1"/>
    <col min="10499" max="10499" width="23.42578125" style="90" customWidth="1"/>
    <col min="10500" max="10500" width="11.42578125" style="90"/>
    <col min="10501" max="10501" width="9.85546875" style="90" customWidth="1"/>
    <col min="10502" max="10502" width="21.42578125" style="90" customWidth="1"/>
    <col min="10503" max="10752" width="11.42578125" style="90"/>
    <col min="10753" max="10754" width="12.42578125" style="90" customWidth="1"/>
    <col min="10755" max="10755" width="23.42578125" style="90" customWidth="1"/>
    <col min="10756" max="10756" width="11.42578125" style="90"/>
    <col min="10757" max="10757" width="9.85546875" style="90" customWidth="1"/>
    <col min="10758" max="10758" width="21.42578125" style="90" customWidth="1"/>
    <col min="10759" max="11008" width="11.42578125" style="90"/>
    <col min="11009" max="11010" width="12.42578125" style="90" customWidth="1"/>
    <col min="11011" max="11011" width="23.42578125" style="90" customWidth="1"/>
    <col min="11012" max="11012" width="11.42578125" style="90"/>
    <col min="11013" max="11013" width="9.85546875" style="90" customWidth="1"/>
    <col min="11014" max="11014" width="21.42578125" style="90" customWidth="1"/>
    <col min="11015" max="11264" width="11.42578125" style="90"/>
    <col min="11265" max="11266" width="12.42578125" style="90" customWidth="1"/>
    <col min="11267" max="11267" width="23.42578125" style="90" customWidth="1"/>
    <col min="11268" max="11268" width="11.42578125" style="90"/>
    <col min="11269" max="11269" width="9.85546875" style="90" customWidth="1"/>
    <col min="11270" max="11270" width="21.42578125" style="90" customWidth="1"/>
    <col min="11271" max="11520" width="11.42578125" style="90"/>
    <col min="11521" max="11522" width="12.42578125" style="90" customWidth="1"/>
    <col min="11523" max="11523" width="23.42578125" style="90" customWidth="1"/>
    <col min="11524" max="11524" width="11.42578125" style="90"/>
    <col min="11525" max="11525" width="9.85546875" style="90" customWidth="1"/>
    <col min="11526" max="11526" width="21.42578125" style="90" customWidth="1"/>
    <col min="11527" max="11776" width="11.42578125" style="90"/>
    <col min="11777" max="11778" width="12.42578125" style="90" customWidth="1"/>
    <col min="11779" max="11779" width="23.42578125" style="90" customWidth="1"/>
    <col min="11780" max="11780" width="11.42578125" style="90"/>
    <col min="11781" max="11781" width="9.85546875" style="90" customWidth="1"/>
    <col min="11782" max="11782" width="21.42578125" style="90" customWidth="1"/>
    <col min="11783" max="12032" width="11.42578125" style="90"/>
    <col min="12033" max="12034" width="12.42578125" style="90" customWidth="1"/>
    <col min="12035" max="12035" width="23.42578125" style="90" customWidth="1"/>
    <col min="12036" max="12036" width="11.42578125" style="90"/>
    <col min="12037" max="12037" width="9.85546875" style="90" customWidth="1"/>
    <col min="12038" max="12038" width="21.42578125" style="90" customWidth="1"/>
    <col min="12039" max="12288" width="11.42578125" style="90"/>
    <col min="12289" max="12290" width="12.42578125" style="90" customWidth="1"/>
    <col min="12291" max="12291" width="23.42578125" style="90" customWidth="1"/>
    <col min="12292" max="12292" width="11.42578125" style="90"/>
    <col min="12293" max="12293" width="9.85546875" style="90" customWidth="1"/>
    <col min="12294" max="12294" width="21.42578125" style="90" customWidth="1"/>
    <col min="12295" max="12544" width="11.42578125" style="90"/>
    <col min="12545" max="12546" width="12.42578125" style="90" customWidth="1"/>
    <col min="12547" max="12547" width="23.42578125" style="90" customWidth="1"/>
    <col min="12548" max="12548" width="11.42578125" style="90"/>
    <col min="12549" max="12549" width="9.85546875" style="90" customWidth="1"/>
    <col min="12550" max="12550" width="21.42578125" style="90" customWidth="1"/>
    <col min="12551" max="12800" width="11.42578125" style="90"/>
    <col min="12801" max="12802" width="12.42578125" style="90" customWidth="1"/>
    <col min="12803" max="12803" width="23.42578125" style="90" customWidth="1"/>
    <col min="12804" max="12804" width="11.42578125" style="90"/>
    <col min="12805" max="12805" width="9.85546875" style="90" customWidth="1"/>
    <col min="12806" max="12806" width="21.42578125" style="90" customWidth="1"/>
    <col min="12807" max="13056" width="11.42578125" style="90"/>
    <col min="13057" max="13058" width="12.42578125" style="90" customWidth="1"/>
    <col min="13059" max="13059" width="23.42578125" style="90" customWidth="1"/>
    <col min="13060" max="13060" width="11.42578125" style="90"/>
    <col min="13061" max="13061" width="9.85546875" style="90" customWidth="1"/>
    <col min="13062" max="13062" width="21.42578125" style="90" customWidth="1"/>
    <col min="13063" max="13312" width="11.42578125" style="90"/>
    <col min="13313" max="13314" width="12.42578125" style="90" customWidth="1"/>
    <col min="13315" max="13315" width="23.42578125" style="90" customWidth="1"/>
    <col min="13316" max="13316" width="11.42578125" style="90"/>
    <col min="13317" max="13317" width="9.85546875" style="90" customWidth="1"/>
    <col min="13318" max="13318" width="21.42578125" style="90" customWidth="1"/>
    <col min="13319" max="13568" width="11.42578125" style="90"/>
    <col min="13569" max="13570" width="12.42578125" style="90" customWidth="1"/>
    <col min="13571" max="13571" width="23.42578125" style="90" customWidth="1"/>
    <col min="13572" max="13572" width="11.42578125" style="90"/>
    <col min="13573" max="13573" width="9.85546875" style="90" customWidth="1"/>
    <col min="13574" max="13574" width="21.42578125" style="90" customWidth="1"/>
    <col min="13575" max="13824" width="11.42578125" style="90"/>
    <col min="13825" max="13826" width="12.42578125" style="90" customWidth="1"/>
    <col min="13827" max="13827" width="23.42578125" style="90" customWidth="1"/>
    <col min="13828" max="13828" width="11.42578125" style="90"/>
    <col min="13829" max="13829" width="9.85546875" style="90" customWidth="1"/>
    <col min="13830" max="13830" width="21.42578125" style="90" customWidth="1"/>
    <col min="13831" max="14080" width="11.42578125" style="90"/>
    <col min="14081" max="14082" width="12.42578125" style="90" customWidth="1"/>
    <col min="14083" max="14083" width="23.42578125" style="90" customWidth="1"/>
    <col min="14084" max="14084" width="11.42578125" style="90"/>
    <col min="14085" max="14085" width="9.85546875" style="90" customWidth="1"/>
    <col min="14086" max="14086" width="21.42578125" style="90" customWidth="1"/>
    <col min="14087" max="14336" width="11.42578125" style="90"/>
    <col min="14337" max="14338" width="12.42578125" style="90" customWidth="1"/>
    <col min="14339" max="14339" width="23.42578125" style="90" customWidth="1"/>
    <col min="14340" max="14340" width="11.42578125" style="90"/>
    <col min="14341" max="14341" width="9.85546875" style="90" customWidth="1"/>
    <col min="14342" max="14342" width="21.42578125" style="90" customWidth="1"/>
    <col min="14343" max="14592" width="11.42578125" style="90"/>
    <col min="14593" max="14594" width="12.42578125" style="90" customWidth="1"/>
    <col min="14595" max="14595" width="23.42578125" style="90" customWidth="1"/>
    <col min="14596" max="14596" width="11.42578125" style="90"/>
    <col min="14597" max="14597" width="9.85546875" style="90" customWidth="1"/>
    <col min="14598" max="14598" width="21.42578125" style="90" customWidth="1"/>
    <col min="14599" max="14848" width="11.42578125" style="90"/>
    <col min="14849" max="14850" width="12.42578125" style="90" customWidth="1"/>
    <col min="14851" max="14851" width="23.42578125" style="90" customWidth="1"/>
    <col min="14852" max="14852" width="11.42578125" style="90"/>
    <col min="14853" max="14853" width="9.85546875" style="90" customWidth="1"/>
    <col min="14854" max="14854" width="21.42578125" style="90" customWidth="1"/>
    <col min="14855" max="15104" width="11.42578125" style="90"/>
    <col min="15105" max="15106" width="12.42578125" style="90" customWidth="1"/>
    <col min="15107" max="15107" width="23.42578125" style="90" customWidth="1"/>
    <col min="15108" max="15108" width="11.42578125" style="90"/>
    <col min="15109" max="15109" width="9.85546875" style="90" customWidth="1"/>
    <col min="15110" max="15110" width="21.42578125" style="90" customWidth="1"/>
    <col min="15111" max="15360" width="11.42578125" style="90"/>
    <col min="15361" max="15362" width="12.42578125" style="90" customWidth="1"/>
    <col min="15363" max="15363" width="23.42578125" style="90" customWidth="1"/>
    <col min="15364" max="15364" width="11.42578125" style="90"/>
    <col min="15365" max="15365" width="9.85546875" style="90" customWidth="1"/>
    <col min="15366" max="15366" width="21.42578125" style="90" customWidth="1"/>
    <col min="15367" max="15616" width="11.42578125" style="90"/>
    <col min="15617" max="15618" width="12.42578125" style="90" customWidth="1"/>
    <col min="15619" max="15619" width="23.42578125" style="90" customWidth="1"/>
    <col min="15620" max="15620" width="11.42578125" style="90"/>
    <col min="15621" max="15621" width="9.85546875" style="90" customWidth="1"/>
    <col min="15622" max="15622" width="21.42578125" style="90" customWidth="1"/>
    <col min="15623" max="15872" width="11.42578125" style="90"/>
    <col min="15873" max="15874" width="12.42578125" style="90" customWidth="1"/>
    <col min="15875" max="15875" width="23.42578125" style="90" customWidth="1"/>
    <col min="15876" max="15876" width="11.42578125" style="90"/>
    <col min="15877" max="15877" width="9.85546875" style="90" customWidth="1"/>
    <col min="15878" max="15878" width="21.42578125" style="90" customWidth="1"/>
    <col min="15879" max="16128" width="11.42578125" style="90"/>
    <col min="16129" max="16130" width="12.42578125" style="90" customWidth="1"/>
    <col min="16131" max="16131" width="23.42578125" style="90" customWidth="1"/>
    <col min="16132" max="16132" width="11.42578125" style="90"/>
    <col min="16133" max="16133" width="9.85546875" style="90" customWidth="1"/>
    <col min="16134" max="16134" width="21.42578125" style="90" customWidth="1"/>
    <col min="16135" max="16384" width="11.42578125" style="90"/>
  </cols>
  <sheetData>
    <row r="1" spans="1:9" ht="12" customHeight="1">
      <c r="A1" s="238"/>
      <c r="B1" s="238"/>
      <c r="C1" s="238"/>
      <c r="D1" s="238"/>
      <c r="E1" s="238"/>
      <c r="F1" s="238"/>
      <c r="G1" s="240" t="s">
        <v>220</v>
      </c>
      <c r="H1" s="240"/>
      <c r="I1" s="240"/>
    </row>
    <row r="2" spans="1:9" ht="12" customHeight="1">
      <c r="A2" s="238"/>
      <c r="B2" s="238"/>
      <c r="C2" s="238"/>
      <c r="D2" s="238"/>
      <c r="E2" s="238"/>
      <c r="F2" s="238"/>
      <c r="G2" s="240"/>
      <c r="H2" s="240"/>
      <c r="I2" s="240"/>
    </row>
    <row r="3" spans="1:9" ht="12" customHeight="1">
      <c r="A3" s="238"/>
      <c r="B3" s="238"/>
      <c r="C3" s="238"/>
      <c r="D3" s="238"/>
      <c r="E3" s="238"/>
      <c r="F3" s="238"/>
      <c r="G3" s="240"/>
      <c r="H3" s="240"/>
      <c r="I3" s="240"/>
    </row>
    <row r="4" spans="1:9" ht="12" customHeight="1">
      <c r="A4" s="238"/>
      <c r="B4" s="238"/>
      <c r="C4" s="238"/>
      <c r="D4" s="238"/>
      <c r="E4" s="238"/>
      <c r="F4" s="238"/>
      <c r="G4" s="240"/>
      <c r="H4" s="240"/>
      <c r="I4" s="240"/>
    </row>
    <row r="5" spans="1:9" ht="12" customHeight="1">
      <c r="A5" s="238"/>
      <c r="B5" s="238"/>
      <c r="C5" s="238"/>
      <c r="D5" s="238"/>
      <c r="E5" s="238"/>
      <c r="F5" s="238"/>
      <c r="G5" s="240"/>
      <c r="H5" s="240"/>
      <c r="I5" s="240"/>
    </row>
    <row r="6" spans="1:9" ht="12" customHeight="1">
      <c r="A6" s="239"/>
      <c r="B6" s="239"/>
      <c r="C6" s="239"/>
      <c r="D6" s="239"/>
      <c r="E6" s="239"/>
      <c r="F6" s="239"/>
      <c r="G6" s="241"/>
      <c r="H6" s="241"/>
      <c r="I6" s="241"/>
    </row>
    <row r="7" spans="1:9">
      <c r="A7" s="242" t="s">
        <v>104</v>
      </c>
      <c r="B7" s="243"/>
      <c r="C7" s="244" t="s">
        <v>105</v>
      </c>
      <c r="D7" s="245"/>
      <c r="E7" s="245"/>
      <c r="F7" s="245"/>
      <c r="G7" s="246"/>
      <c r="H7" s="247" t="s">
        <v>189</v>
      </c>
      <c r="I7" s="248"/>
    </row>
    <row r="8" spans="1:9" ht="15.75" customHeight="1">
      <c r="A8" s="242" t="s">
        <v>107</v>
      </c>
      <c r="B8" s="243"/>
      <c r="C8" s="244" t="s">
        <v>197</v>
      </c>
      <c r="D8" s="245"/>
      <c r="E8" s="245"/>
      <c r="F8" s="245"/>
      <c r="G8" s="246"/>
      <c r="H8" s="242" t="s">
        <v>216</v>
      </c>
      <c r="I8" s="243"/>
    </row>
    <row r="9" spans="1:9" ht="26.25" customHeight="1">
      <c r="A9" s="242" t="s">
        <v>109</v>
      </c>
      <c r="B9" s="243"/>
      <c r="C9" s="244" t="s">
        <v>198</v>
      </c>
      <c r="D9" s="245"/>
      <c r="E9" s="245"/>
      <c r="F9" s="245"/>
      <c r="G9" s="246"/>
      <c r="H9" s="242" t="s">
        <v>221</v>
      </c>
      <c r="I9" s="243"/>
    </row>
    <row r="10" spans="1:9">
      <c r="A10" s="91"/>
      <c r="B10" s="92"/>
      <c r="C10" s="92"/>
      <c r="D10" s="92"/>
      <c r="E10" s="92"/>
      <c r="F10" s="92"/>
      <c r="G10" s="92"/>
      <c r="H10" s="92"/>
      <c r="I10" s="92"/>
    </row>
    <row r="11" spans="1:9" ht="35.25" customHeight="1">
      <c r="A11" s="91"/>
      <c r="B11" s="249" t="s">
        <v>222</v>
      </c>
      <c r="C11" s="249"/>
      <c r="D11" s="249"/>
      <c r="E11" s="249"/>
      <c r="F11" s="249"/>
      <c r="G11" s="249"/>
      <c r="H11" s="249"/>
      <c r="I11" s="92"/>
    </row>
    <row r="12" spans="1:9">
      <c r="A12" s="91"/>
      <c r="B12" s="92"/>
      <c r="C12" s="92"/>
      <c r="D12" s="92"/>
      <c r="E12" s="92"/>
      <c r="F12" s="92"/>
      <c r="G12" s="92"/>
      <c r="H12" s="92"/>
      <c r="I12" s="92"/>
    </row>
    <row r="13" spans="1:9">
      <c r="A13" s="91"/>
      <c r="B13" s="250" t="s">
        <v>223</v>
      </c>
      <c r="C13" s="250"/>
      <c r="D13" s="250"/>
      <c r="E13" s="250"/>
      <c r="F13" s="250"/>
      <c r="G13" s="250"/>
      <c r="H13" s="250"/>
      <c r="I13" s="92"/>
    </row>
    <row r="14" spans="1:9">
      <c r="A14" s="91"/>
      <c r="B14" s="93" t="s">
        <v>224</v>
      </c>
      <c r="C14" s="237" t="s">
        <v>225</v>
      </c>
      <c r="D14" s="237"/>
      <c r="E14" s="237"/>
      <c r="F14" s="237"/>
      <c r="G14" s="237"/>
      <c r="H14" s="237"/>
      <c r="I14" s="92"/>
    </row>
    <row r="15" spans="1:9" ht="69" customHeight="1">
      <c r="A15" s="91"/>
      <c r="B15" s="93">
        <v>3</v>
      </c>
      <c r="C15" s="232" t="s">
        <v>228</v>
      </c>
      <c r="D15" s="232"/>
      <c r="E15" s="232"/>
      <c r="F15" s="232"/>
      <c r="G15" s="232"/>
      <c r="H15" s="232"/>
      <c r="I15" s="92"/>
    </row>
    <row r="16" spans="1:9">
      <c r="A16" s="91"/>
      <c r="B16" s="93"/>
      <c r="C16" s="232"/>
      <c r="D16" s="232"/>
      <c r="E16" s="232"/>
      <c r="F16" s="232"/>
      <c r="G16" s="232"/>
      <c r="H16" s="232"/>
      <c r="I16" s="92"/>
    </row>
    <row r="17" spans="1:9">
      <c r="A17" s="91"/>
      <c r="B17" s="94"/>
      <c r="C17" s="95"/>
      <c r="D17" s="95"/>
      <c r="E17" s="95"/>
      <c r="F17" s="95"/>
      <c r="G17" s="95"/>
      <c r="H17" s="95"/>
      <c r="I17" s="92"/>
    </row>
    <row r="18" spans="1:9">
      <c r="A18" s="91"/>
      <c r="B18" s="94"/>
      <c r="C18" s="95"/>
      <c r="D18" s="95"/>
      <c r="E18" s="95"/>
      <c r="F18" s="95"/>
      <c r="G18" s="95"/>
      <c r="H18" s="95"/>
      <c r="I18" s="92"/>
    </row>
    <row r="19" spans="1:9">
      <c r="A19" s="91"/>
      <c r="B19" s="94"/>
      <c r="C19" s="95"/>
      <c r="D19" s="95"/>
      <c r="E19" s="95"/>
      <c r="F19" s="95"/>
      <c r="G19" s="95"/>
      <c r="H19" s="95"/>
      <c r="I19" s="92"/>
    </row>
    <row r="20" spans="1:9">
      <c r="A20" s="91"/>
      <c r="B20" s="94"/>
      <c r="C20" s="95"/>
      <c r="D20" s="95"/>
      <c r="E20" s="95"/>
      <c r="F20" s="95"/>
      <c r="G20" s="95"/>
      <c r="H20" s="95"/>
      <c r="I20" s="92"/>
    </row>
    <row r="21" spans="1:9">
      <c r="A21" s="91"/>
      <c r="B21" s="96"/>
      <c r="C21" s="97"/>
      <c r="D21" s="92"/>
      <c r="E21" s="92"/>
      <c r="F21" s="92"/>
      <c r="G21" s="92"/>
      <c r="H21" s="92"/>
      <c r="I21" s="92"/>
    </row>
    <row r="22" spans="1:9">
      <c r="A22" s="98" t="s">
        <v>226</v>
      </c>
      <c r="B22" s="233" t="s">
        <v>230</v>
      </c>
      <c r="C22" s="234"/>
      <c r="D22" s="92"/>
      <c r="E22" s="92"/>
      <c r="F22" s="92"/>
      <c r="G22" s="92"/>
      <c r="H22" s="235" t="s">
        <v>229</v>
      </c>
      <c r="I22" s="235"/>
    </row>
    <row r="23" spans="1:9" ht="17.25" thickBot="1">
      <c r="A23" s="99"/>
      <c r="B23" s="99"/>
      <c r="C23" s="99"/>
      <c r="D23" s="100"/>
      <c r="E23" s="101"/>
      <c r="F23" s="102"/>
      <c r="G23" s="102"/>
      <c r="H23" s="102"/>
      <c r="I23" s="102"/>
    </row>
    <row r="24" spans="1:9" ht="17.25" thickTop="1">
      <c r="A24" s="236" t="s">
        <v>227</v>
      </c>
      <c r="B24" s="236"/>
      <c r="C24" s="236"/>
      <c r="D24" s="236"/>
      <c r="E24" s="236"/>
      <c r="F24" s="236"/>
      <c r="G24" s="236"/>
      <c r="H24" s="236"/>
      <c r="I24" s="236"/>
    </row>
  </sheetData>
  <mergeCells count="19">
    <mergeCell ref="C14:H14"/>
    <mergeCell ref="A1:F6"/>
    <mergeCell ref="G1:I6"/>
    <mergeCell ref="A7:B7"/>
    <mergeCell ref="C7:G7"/>
    <mergeCell ref="H7:I7"/>
    <mergeCell ref="A8:B8"/>
    <mergeCell ref="C8:G8"/>
    <mergeCell ref="H8:I8"/>
    <mergeCell ref="A9:B9"/>
    <mergeCell ref="C9:G9"/>
    <mergeCell ref="H9:I9"/>
    <mergeCell ref="B11:H11"/>
    <mergeCell ref="B13:H13"/>
    <mergeCell ref="C15:H15"/>
    <mergeCell ref="C16:H16"/>
    <mergeCell ref="B22:C22"/>
    <mergeCell ref="H22:I22"/>
    <mergeCell ref="A24:I24"/>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AC25"/>
  <sheetViews>
    <sheetView tabSelected="1" topLeftCell="B11" zoomScale="80" zoomScaleNormal="80" zoomScaleSheetLayoutView="85" workbookViewId="0">
      <selection activeCell="B16" sqref="B16:B18"/>
    </sheetView>
  </sheetViews>
  <sheetFormatPr baseColWidth="10" defaultRowHeight="12.75"/>
  <cols>
    <col min="1" max="1" width="1.140625" style="18" hidden="1" customWidth="1"/>
    <col min="2" max="3" width="25.140625" style="18" customWidth="1"/>
    <col min="4" max="4" width="30.28515625" style="18" customWidth="1"/>
    <col min="5" max="5" width="40.42578125" style="18" customWidth="1"/>
    <col min="6" max="6" width="49.7109375" style="18" customWidth="1"/>
    <col min="7" max="7" width="50.5703125" style="18" customWidth="1"/>
    <col min="8" max="9" width="21.7109375" style="18" customWidth="1"/>
    <col min="10" max="10" width="16.140625" style="18" customWidth="1"/>
    <col min="11" max="11" width="19" style="18" customWidth="1"/>
    <col min="12" max="12" width="79.140625" style="18" customWidth="1"/>
    <col min="13" max="14" width="21.5703125" style="18" customWidth="1"/>
    <col min="15" max="15" width="17" style="18" customWidth="1"/>
    <col min="16" max="16" width="34.42578125" style="18" customWidth="1"/>
    <col min="17" max="18" width="25.140625" style="18" customWidth="1"/>
    <col min="19" max="19" width="31.140625" style="18" customWidth="1"/>
    <col min="20" max="20" width="44.5703125" style="18" customWidth="1"/>
    <col min="21" max="21" width="41.140625" style="18" customWidth="1"/>
    <col min="22" max="22" width="21.140625" style="18" customWidth="1"/>
    <col min="23" max="23" width="16.42578125" style="18" customWidth="1"/>
    <col min="24" max="24" width="26.42578125" style="18" customWidth="1"/>
    <col min="25" max="25" width="18" style="18" customWidth="1"/>
    <col min="26" max="26" width="16.85546875" style="18" customWidth="1"/>
    <col min="27" max="27" width="21.85546875" style="18" customWidth="1"/>
    <col min="28" max="28" width="21.5703125" style="18" customWidth="1"/>
    <col min="29" max="29" width="24.5703125" style="18" customWidth="1"/>
    <col min="30" max="30" width="18.140625" style="18" customWidth="1"/>
    <col min="31" max="31" width="14" style="18" customWidth="1"/>
    <col min="32" max="16384" width="11.42578125" style="18"/>
  </cols>
  <sheetData>
    <row r="1" spans="2:29" ht="24.75" customHeight="1">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253" t="s">
        <v>102</v>
      </c>
      <c r="AC1" s="253"/>
    </row>
    <row r="2" spans="2:29" ht="29.25" customHeight="1">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253"/>
      <c r="AC2" s="253"/>
    </row>
    <row r="3" spans="2:29" ht="30.75" customHeight="1">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253"/>
      <c r="AC3" s="253"/>
    </row>
    <row r="4" spans="2:29" ht="32.25" customHeight="1">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254" t="s">
        <v>103</v>
      </c>
      <c r="AC4" s="254"/>
    </row>
    <row r="5" spans="2:29" ht="12.75" customHeight="1">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254"/>
      <c r="AC5" s="254"/>
    </row>
    <row r="6" spans="2:29" ht="15.75" customHeight="1">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5"/>
      <c r="AC6" s="255"/>
    </row>
    <row r="7" spans="2:29" ht="12.75" customHeight="1">
      <c r="B7" s="143" t="s">
        <v>104</v>
      </c>
      <c r="C7" s="143"/>
      <c r="D7" s="143"/>
      <c r="E7" s="143"/>
      <c r="F7" s="143"/>
      <c r="G7" s="143"/>
      <c r="H7" s="143"/>
      <c r="I7" s="144" t="s">
        <v>105</v>
      </c>
      <c r="J7" s="144"/>
      <c r="K7" s="144"/>
      <c r="L7" s="144"/>
      <c r="M7" s="144"/>
      <c r="N7" s="144"/>
      <c r="O7" s="144"/>
      <c r="P7" s="144"/>
      <c r="Q7" s="144"/>
      <c r="R7" s="144"/>
      <c r="S7" s="144"/>
      <c r="T7" s="144"/>
      <c r="U7" s="144"/>
      <c r="V7" s="144"/>
      <c r="W7" s="144"/>
      <c r="X7" s="144"/>
      <c r="Y7" s="144"/>
      <c r="Z7" s="144"/>
      <c r="AA7" s="144"/>
      <c r="AB7" s="144"/>
      <c r="AC7" s="61" t="s">
        <v>189</v>
      </c>
    </row>
    <row r="8" spans="2:29" ht="12.75" customHeight="1">
      <c r="B8" s="150" t="s">
        <v>107</v>
      </c>
      <c r="C8" s="150"/>
      <c r="D8" s="150"/>
      <c r="E8" s="150"/>
      <c r="F8" s="150"/>
      <c r="G8" s="150"/>
      <c r="H8" s="150"/>
      <c r="I8" s="151" t="s">
        <v>197</v>
      </c>
      <c r="J8" s="151"/>
      <c r="K8" s="151"/>
      <c r="L8" s="151"/>
      <c r="M8" s="151"/>
      <c r="N8" s="151"/>
      <c r="O8" s="151"/>
      <c r="P8" s="151"/>
      <c r="Q8" s="151"/>
      <c r="R8" s="151"/>
      <c r="S8" s="151"/>
      <c r="T8" s="151"/>
      <c r="U8" s="151"/>
      <c r="V8" s="151"/>
      <c r="W8" s="151"/>
      <c r="X8" s="151"/>
      <c r="Y8" s="151"/>
      <c r="Z8" s="151"/>
      <c r="AA8" s="151"/>
      <c r="AB8" s="151"/>
      <c r="AC8" s="70" t="s">
        <v>216</v>
      </c>
    </row>
    <row r="9" spans="2:29" ht="12.75" customHeight="1">
      <c r="B9" s="143" t="s">
        <v>109</v>
      </c>
      <c r="C9" s="143"/>
      <c r="D9" s="143"/>
      <c r="E9" s="143"/>
      <c r="F9" s="143"/>
      <c r="G9" s="143"/>
      <c r="H9" s="143"/>
      <c r="I9" s="144" t="s">
        <v>198</v>
      </c>
      <c r="J9" s="144"/>
      <c r="K9" s="144"/>
      <c r="L9" s="144"/>
      <c r="M9" s="144"/>
      <c r="N9" s="144"/>
      <c r="O9" s="144"/>
      <c r="P9" s="144"/>
      <c r="Q9" s="144"/>
      <c r="R9" s="144"/>
      <c r="S9" s="144"/>
      <c r="T9" s="144"/>
      <c r="U9" s="144"/>
      <c r="V9" s="144"/>
      <c r="W9" s="144"/>
      <c r="X9" s="144"/>
      <c r="Y9" s="144"/>
      <c r="Z9" s="144"/>
      <c r="AA9" s="144"/>
      <c r="AB9" s="144"/>
      <c r="AC9" s="61" t="s">
        <v>111</v>
      </c>
    </row>
    <row r="10" spans="2:29" ht="45" customHeight="1">
      <c r="B10" s="256" t="s">
        <v>487</v>
      </c>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row>
    <row r="11" spans="2:29" ht="20.25">
      <c r="B11" s="251" t="s">
        <v>239</v>
      </c>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row>
    <row r="12" spans="2:29" ht="20.25">
      <c r="B12" s="257" t="s">
        <v>240</v>
      </c>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9"/>
    </row>
    <row r="13" spans="2:29" ht="42.75" customHeight="1">
      <c r="B13" s="260" t="s">
        <v>0</v>
      </c>
      <c r="C13" s="260"/>
      <c r="D13" s="260"/>
      <c r="E13" s="260"/>
      <c r="F13" s="260"/>
      <c r="G13" s="260"/>
      <c r="H13" s="261" t="s">
        <v>153</v>
      </c>
      <c r="I13" s="262"/>
      <c r="J13" s="263"/>
      <c r="K13" s="264" t="s">
        <v>207</v>
      </c>
      <c r="L13" s="267" t="s">
        <v>151</v>
      </c>
      <c r="M13" s="267"/>
      <c r="N13" s="267"/>
      <c r="O13" s="267"/>
      <c r="P13" s="268" t="s">
        <v>195</v>
      </c>
      <c r="Q13" s="268"/>
      <c r="R13" s="268"/>
      <c r="S13" s="269" t="s">
        <v>190</v>
      </c>
      <c r="T13" s="269" t="s">
        <v>25</v>
      </c>
      <c r="U13" s="269" t="s">
        <v>79</v>
      </c>
      <c r="V13" s="270" t="s">
        <v>26</v>
      </c>
      <c r="W13" s="270"/>
      <c r="X13" s="270"/>
      <c r="Y13" s="270"/>
      <c r="Z13" s="272" t="s">
        <v>84</v>
      </c>
      <c r="AA13" s="272"/>
      <c r="AB13" s="272"/>
      <c r="AC13" s="272"/>
    </row>
    <row r="14" spans="2:29" s="6" customFormat="1" ht="30" customHeight="1">
      <c r="B14" s="271" t="s">
        <v>3</v>
      </c>
      <c r="C14" s="271" t="s">
        <v>203</v>
      </c>
      <c r="D14" s="271" t="s">
        <v>4</v>
      </c>
      <c r="E14" s="271" t="s">
        <v>213</v>
      </c>
      <c r="F14" s="271" t="s">
        <v>214</v>
      </c>
      <c r="G14" s="271" t="s">
        <v>38</v>
      </c>
      <c r="H14" s="271" t="s">
        <v>9</v>
      </c>
      <c r="I14" s="271" t="s">
        <v>8</v>
      </c>
      <c r="J14" s="271" t="s">
        <v>150</v>
      </c>
      <c r="K14" s="265"/>
      <c r="L14" s="271" t="s">
        <v>74</v>
      </c>
      <c r="M14" s="271" t="s">
        <v>9</v>
      </c>
      <c r="N14" s="271" t="s">
        <v>8</v>
      </c>
      <c r="O14" s="271" t="s">
        <v>150</v>
      </c>
      <c r="P14" s="271" t="s">
        <v>195</v>
      </c>
      <c r="Q14" s="271" t="s">
        <v>23</v>
      </c>
      <c r="R14" s="269" t="s">
        <v>24</v>
      </c>
      <c r="S14" s="269"/>
      <c r="T14" s="269"/>
      <c r="U14" s="269"/>
      <c r="V14" s="104" t="s">
        <v>27</v>
      </c>
      <c r="W14" s="269" t="s">
        <v>28</v>
      </c>
      <c r="X14" s="269" t="s">
        <v>80</v>
      </c>
      <c r="Y14" s="269" t="s">
        <v>29</v>
      </c>
      <c r="Z14" s="272" t="s">
        <v>30</v>
      </c>
      <c r="AA14" s="272" t="s">
        <v>31</v>
      </c>
      <c r="AB14" s="272" t="s">
        <v>32</v>
      </c>
      <c r="AC14" s="272" t="s">
        <v>33</v>
      </c>
    </row>
    <row r="15" spans="2:29" s="6" customFormat="1" ht="39.75" customHeight="1">
      <c r="B15" s="271"/>
      <c r="C15" s="271"/>
      <c r="D15" s="271"/>
      <c r="E15" s="271"/>
      <c r="F15" s="271"/>
      <c r="G15" s="271"/>
      <c r="H15" s="271"/>
      <c r="I15" s="271"/>
      <c r="J15" s="271"/>
      <c r="K15" s="266"/>
      <c r="L15" s="271"/>
      <c r="M15" s="271"/>
      <c r="N15" s="271"/>
      <c r="O15" s="271"/>
      <c r="P15" s="271"/>
      <c r="Q15" s="271"/>
      <c r="R15" s="269"/>
      <c r="S15" s="269"/>
      <c r="T15" s="269"/>
      <c r="U15" s="269"/>
      <c r="V15" s="114" t="s">
        <v>34</v>
      </c>
      <c r="W15" s="269"/>
      <c r="X15" s="269"/>
      <c r="Y15" s="269"/>
      <c r="Z15" s="272"/>
      <c r="AA15" s="272"/>
      <c r="AB15" s="272"/>
      <c r="AC15" s="272"/>
    </row>
    <row r="16" spans="2:29" s="110" customFormat="1" ht="210.75" customHeight="1">
      <c r="B16" s="278" t="s">
        <v>161</v>
      </c>
      <c r="C16" s="278" t="s">
        <v>232</v>
      </c>
      <c r="D16" s="273" t="s">
        <v>355</v>
      </c>
      <c r="E16" s="273"/>
      <c r="F16" s="273" t="s">
        <v>461</v>
      </c>
      <c r="G16" s="273" t="s">
        <v>339</v>
      </c>
      <c r="H16" s="273" t="s">
        <v>156</v>
      </c>
      <c r="I16" s="273" t="s">
        <v>168</v>
      </c>
      <c r="J16" s="273" t="s">
        <v>162</v>
      </c>
      <c r="K16" s="273" t="s">
        <v>209</v>
      </c>
      <c r="L16" s="273" t="s">
        <v>425</v>
      </c>
      <c r="M16" s="273" t="s">
        <v>158</v>
      </c>
      <c r="N16" s="273" t="s">
        <v>169</v>
      </c>
      <c r="O16" s="273" t="s">
        <v>164</v>
      </c>
      <c r="P16" s="110" t="s">
        <v>340</v>
      </c>
      <c r="Q16" s="111">
        <v>43587</v>
      </c>
      <c r="R16" s="111">
        <v>43707</v>
      </c>
      <c r="S16" s="111" t="s">
        <v>194</v>
      </c>
      <c r="T16" s="273" t="s">
        <v>347</v>
      </c>
      <c r="U16" s="273" t="s">
        <v>342</v>
      </c>
    </row>
    <row r="17" spans="2:29" s="110" customFormat="1" ht="210.75" customHeight="1">
      <c r="B17" s="279"/>
      <c r="C17" s="279"/>
      <c r="D17" s="274"/>
      <c r="E17" s="274"/>
      <c r="F17" s="274"/>
      <c r="G17" s="274"/>
      <c r="H17" s="274"/>
      <c r="I17" s="274"/>
      <c r="J17" s="274"/>
      <c r="K17" s="274"/>
      <c r="L17" s="274"/>
      <c r="M17" s="274"/>
      <c r="N17" s="274"/>
      <c r="O17" s="274"/>
      <c r="P17" s="110" t="s">
        <v>341</v>
      </c>
      <c r="Q17" s="111">
        <v>43479</v>
      </c>
      <c r="R17" s="111">
        <v>43799</v>
      </c>
      <c r="S17" s="111" t="s">
        <v>194</v>
      </c>
      <c r="T17" s="274"/>
      <c r="U17" s="274"/>
    </row>
    <row r="18" spans="2:29" s="110" customFormat="1" ht="210.75" customHeight="1">
      <c r="B18" s="280"/>
      <c r="C18" s="280"/>
      <c r="D18" s="275"/>
      <c r="E18" s="275"/>
      <c r="F18" s="275"/>
      <c r="G18" s="275"/>
      <c r="H18" s="275"/>
      <c r="I18" s="275"/>
      <c r="J18" s="275"/>
      <c r="K18" s="275"/>
      <c r="L18" s="275"/>
      <c r="M18" s="275"/>
      <c r="N18" s="275"/>
      <c r="O18" s="275"/>
      <c r="P18" s="110" t="s">
        <v>423</v>
      </c>
      <c r="Q18" s="111">
        <v>43647</v>
      </c>
      <c r="R18" s="111">
        <v>44012</v>
      </c>
      <c r="S18" s="111" t="s">
        <v>194</v>
      </c>
      <c r="T18" s="275"/>
      <c r="U18" s="275"/>
    </row>
    <row r="19" spans="2:29" s="110" customFormat="1" ht="122.25" customHeight="1">
      <c r="B19" s="281" t="s">
        <v>94</v>
      </c>
      <c r="C19" s="281" t="s">
        <v>232</v>
      </c>
      <c r="D19" s="276" t="s">
        <v>343</v>
      </c>
      <c r="E19" s="276"/>
      <c r="F19" s="276" t="s">
        <v>344</v>
      </c>
      <c r="G19" s="276" t="s">
        <v>345</v>
      </c>
      <c r="H19" s="276" t="s">
        <v>157</v>
      </c>
      <c r="I19" s="276" t="s">
        <v>168</v>
      </c>
      <c r="J19" s="276" t="s">
        <v>162</v>
      </c>
      <c r="K19" s="276" t="s">
        <v>209</v>
      </c>
      <c r="L19" s="276" t="s">
        <v>426</v>
      </c>
      <c r="M19" s="276" t="s">
        <v>158</v>
      </c>
      <c r="N19" s="276" t="s">
        <v>168</v>
      </c>
      <c r="O19" s="276" t="s">
        <v>162</v>
      </c>
      <c r="P19" s="276"/>
      <c r="Q19" s="276"/>
      <c r="R19" s="282"/>
      <c r="S19" s="111" t="s">
        <v>194</v>
      </c>
      <c r="T19" s="276" t="s">
        <v>346</v>
      </c>
      <c r="U19" s="276" t="s">
        <v>117</v>
      </c>
    </row>
    <row r="20" spans="2:29" s="110" customFormat="1" ht="122.25" customHeight="1">
      <c r="B20" s="281"/>
      <c r="C20" s="281"/>
      <c r="D20" s="276"/>
      <c r="E20" s="276"/>
      <c r="F20" s="276"/>
      <c r="G20" s="276"/>
      <c r="H20" s="276"/>
      <c r="I20" s="276"/>
      <c r="J20" s="276"/>
      <c r="K20" s="276"/>
      <c r="L20" s="276"/>
      <c r="M20" s="276"/>
      <c r="N20" s="276"/>
      <c r="O20" s="276"/>
      <c r="P20" s="276"/>
      <c r="Q20" s="276"/>
      <c r="R20" s="282"/>
      <c r="S20" s="111" t="s">
        <v>193</v>
      </c>
      <c r="T20" s="276"/>
      <c r="U20" s="276"/>
    </row>
    <row r="21" spans="2:29" s="6" customFormat="1" ht="39.75" customHeight="1">
      <c r="B21" s="66"/>
      <c r="C21" s="66"/>
      <c r="D21" s="122"/>
      <c r="E21" s="122"/>
      <c r="F21" s="122"/>
      <c r="G21" s="122"/>
      <c r="H21" s="123"/>
      <c r="I21" s="122"/>
      <c r="J21" s="69"/>
      <c r="K21" s="69"/>
      <c r="L21" s="122"/>
      <c r="M21" s="122"/>
      <c r="N21" s="122"/>
      <c r="O21" s="69"/>
      <c r="P21" s="122"/>
      <c r="Q21" s="122"/>
      <c r="R21" s="38"/>
      <c r="S21" s="38"/>
      <c r="T21" s="122"/>
      <c r="U21" s="122"/>
      <c r="V21" s="122"/>
      <c r="W21" s="122"/>
      <c r="X21" s="122"/>
      <c r="Y21" s="122"/>
      <c r="Z21" s="122"/>
      <c r="AA21" s="122"/>
      <c r="AB21" s="122"/>
      <c r="AC21" s="122"/>
    </row>
    <row r="22" spans="2:29" ht="15" customHeight="1"/>
    <row r="23" spans="2:29">
      <c r="B23" s="98" t="s">
        <v>226</v>
      </c>
      <c r="C23" s="233" t="s">
        <v>230</v>
      </c>
      <c r="D23" s="234"/>
      <c r="AB23" s="235" t="s">
        <v>229</v>
      </c>
      <c r="AC23" s="235"/>
    </row>
    <row r="24" spans="2:29" ht="13.5" thickBot="1"/>
    <row r="25" spans="2:29" ht="13.5" thickTop="1">
      <c r="B25" s="277"/>
      <c r="C25" s="277"/>
      <c r="D25" s="277"/>
      <c r="E25" s="277"/>
      <c r="F25" s="277"/>
      <c r="G25" s="277"/>
      <c r="H25" s="277"/>
      <c r="I25" s="277"/>
      <c r="J25" s="277"/>
      <c r="K25" s="277" t="s">
        <v>227</v>
      </c>
      <c r="L25" s="277"/>
      <c r="M25" s="277"/>
      <c r="N25" s="277"/>
      <c r="O25" s="277"/>
      <c r="P25" s="277"/>
      <c r="Q25" s="277"/>
      <c r="R25" s="277"/>
      <c r="S25" s="277"/>
      <c r="T25" s="277"/>
      <c r="U25" s="277"/>
      <c r="V25" s="277"/>
      <c r="W25" s="277"/>
      <c r="X25" s="277"/>
      <c r="Y25" s="277"/>
      <c r="Z25" s="277"/>
      <c r="AA25" s="277"/>
      <c r="AB25" s="277"/>
      <c r="AC25" s="17"/>
    </row>
  </sheetData>
  <sheetProtection formatCells="0" formatColumns="0" formatRows="0" insertColumns="0" insertRows="0" insertHyperlinks="0" deleteColumns="0" deleteRows="0" pivotTables="0"/>
  <mergeCells count="86">
    <mergeCell ref="T19:T20"/>
    <mergeCell ref="U19:U20"/>
    <mergeCell ref="B19:B20"/>
    <mergeCell ref="C19:C20"/>
    <mergeCell ref="E19:E20"/>
    <mergeCell ref="M19:M20"/>
    <mergeCell ref="N19:N20"/>
    <mergeCell ref="O19:O20"/>
    <mergeCell ref="P19:P20"/>
    <mergeCell ref="Q19:Q20"/>
    <mergeCell ref="R19:R20"/>
    <mergeCell ref="H19:H20"/>
    <mergeCell ref="I19:I20"/>
    <mergeCell ref="J19:J20"/>
    <mergeCell ref="K19:K20"/>
    <mergeCell ref="L19:L20"/>
    <mergeCell ref="B16:B18"/>
    <mergeCell ref="C16:C18"/>
    <mergeCell ref="E16:E18"/>
    <mergeCell ref="H16:H18"/>
    <mergeCell ref="I16:I18"/>
    <mergeCell ref="B25:J25"/>
    <mergeCell ref="K25:S25"/>
    <mergeCell ref="T25:AB25"/>
    <mergeCell ref="R14:R15"/>
    <mergeCell ref="W14:W15"/>
    <mergeCell ref="X14:X15"/>
    <mergeCell ref="Y14:Y15"/>
    <mergeCell ref="Z14:Z15"/>
    <mergeCell ref="AA14:AA15"/>
    <mergeCell ref="L14:L15"/>
    <mergeCell ref="M14:M15"/>
    <mergeCell ref="N14:N15"/>
    <mergeCell ref="D16:D18"/>
    <mergeCell ref="F16:F18"/>
    <mergeCell ref="G16:G18"/>
    <mergeCell ref="L16:L18"/>
    <mergeCell ref="I14:I15"/>
    <mergeCell ref="J14:J15"/>
    <mergeCell ref="AB14:AB15"/>
    <mergeCell ref="AC14:AC15"/>
    <mergeCell ref="C23:D23"/>
    <mergeCell ref="AB23:AC23"/>
    <mergeCell ref="T16:T18"/>
    <mergeCell ref="U16:U18"/>
    <mergeCell ref="J16:J18"/>
    <mergeCell ref="K16:K18"/>
    <mergeCell ref="M16:M18"/>
    <mergeCell ref="N16:N18"/>
    <mergeCell ref="O16:O18"/>
    <mergeCell ref="D19:D20"/>
    <mergeCell ref="F19:F20"/>
    <mergeCell ref="G19:G20"/>
    <mergeCell ref="D14:D15"/>
    <mergeCell ref="E14:E15"/>
    <mergeCell ref="F14:F15"/>
    <mergeCell ref="G14:G15"/>
    <mergeCell ref="H14:H15"/>
    <mergeCell ref="B12:AC12"/>
    <mergeCell ref="B13:G13"/>
    <mergeCell ref="H13:J13"/>
    <mergeCell ref="K13:K15"/>
    <mergeCell ref="L13:O13"/>
    <mergeCell ref="P13:R13"/>
    <mergeCell ref="S13:S15"/>
    <mergeCell ref="T13:T15"/>
    <mergeCell ref="U13:U15"/>
    <mergeCell ref="V13:Y13"/>
    <mergeCell ref="O14:O15"/>
    <mergeCell ref="P14:P15"/>
    <mergeCell ref="Q14:Q15"/>
    <mergeCell ref="Z13:AC13"/>
    <mergeCell ref="B14:B15"/>
    <mergeCell ref="C14:C15"/>
    <mergeCell ref="B11:AC11"/>
    <mergeCell ref="B1:B6"/>
    <mergeCell ref="AB1:AC3"/>
    <mergeCell ref="AB4:AC6"/>
    <mergeCell ref="B7:H7"/>
    <mergeCell ref="I7:AB7"/>
    <mergeCell ref="B8:H8"/>
    <mergeCell ref="I8:AB8"/>
    <mergeCell ref="B9:H9"/>
    <mergeCell ref="I9:AB9"/>
    <mergeCell ref="B10:AC10"/>
    <mergeCell ref="C1:AA6"/>
  </mergeCells>
  <conditionalFormatting sqref="V14">
    <cfRule type="cellIs" dxfId="77" priority="4" stopIfTrue="1" operator="equal">
      <formula>1</formula>
    </cfRule>
    <cfRule type="cellIs" dxfId="76" priority="5" stopIfTrue="1" operator="equal">
      <formula>3</formula>
    </cfRule>
    <cfRule type="cellIs" dxfId="75" priority="6" stopIfTrue="1" operator="between">
      <formula>4</formula>
      <formula>5</formula>
    </cfRule>
  </conditionalFormatting>
  <conditionalFormatting sqref="V15">
    <cfRule type="cellIs" dxfId="74" priority="1" stopIfTrue="1" operator="equal">
      <formula>1</formula>
    </cfRule>
    <cfRule type="cellIs" dxfId="73" priority="2" stopIfTrue="1" operator="equal">
      <formula>3</formula>
    </cfRule>
    <cfRule type="cellIs" dxfId="72" priority="3" stopIfTrue="1" operator="between">
      <formula>4</formula>
      <formula>5</formula>
    </cfRule>
  </conditionalFormatting>
  <pageMargins left="0.23622047244094491" right="0.23622047244094491" top="0.74803149606299213" bottom="0.74803149606299213" header="0.31496062992125984" footer="0.31496062992125984"/>
  <pageSetup paperSize="14" scale="20" orientation="landscape" verticalDpi="200" r:id="rId1"/>
  <headerFooter>
    <oddFooter>&amp;LElaboró: Andrea Hernandez&amp;CUna vez impreso este documento se considera copia no controlada.&amp;RFV: 18 / 11 / 2016</oddFooter>
  </headerFooter>
  <colBreaks count="1" manualBreakCount="1">
    <brk id="29" max="1048575"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0000000}">
          <x14:formula1>
            <xm:f>Datos!$A$16:$A$19</xm:f>
          </x14:formula1>
          <xm:sqref>K16:K17 K19 K21</xm:sqref>
        </x14:dataValidation>
        <x14:dataValidation type="list" allowBlank="1" showInputMessage="1" showErrorMessage="1" xr:uid="{00000000-0002-0000-0200-000001000000}">
          <x14:formula1>
            <xm:f>Datos!$C$3:$C$11</xm:f>
          </x14:formula1>
          <xm:sqref>B16:B17 B19 B21</xm:sqref>
        </x14:dataValidation>
        <x14:dataValidation type="list" allowBlank="1" showInputMessage="1" showErrorMessage="1" xr:uid="{00000000-0002-0000-0200-000002000000}">
          <x14:formula1>
            <xm:f>Datos!$E$3:$E$6</xm:f>
          </x14:formula1>
          <xm:sqref>J16:J17 O16:O17 J19 O19 O21 J21</xm:sqref>
        </x14:dataValidation>
        <x14:dataValidation type="list" allowBlank="1" showInputMessage="1" showErrorMessage="1" xr:uid="{00000000-0002-0000-0200-000003000000}">
          <x14:formula1>
            <xm:f>Datos!$G$3:$G$7</xm:f>
          </x14:formula1>
          <xm:sqref>I16:I17 N16:N17 I19 N19 N21 I21</xm:sqref>
        </x14:dataValidation>
        <x14:dataValidation type="list" allowBlank="1" showInputMessage="1" showErrorMessage="1" xr:uid="{00000000-0002-0000-0200-000004000000}">
          <x14:formula1>
            <xm:f>Datos!$A$3:$A$7</xm:f>
          </x14:formula1>
          <xm:sqref>H16:H17 M16:M17 H19 M19 M21 H21</xm:sqref>
        </x14:dataValidation>
        <x14:dataValidation type="list" allowBlank="1" showInputMessage="1" showErrorMessage="1" xr:uid="{00000000-0002-0000-0200-000005000000}">
          <x14:formula1>
            <xm:f>Datos!$K$3:$K$6</xm:f>
          </x14:formula1>
          <xm:sqref>S16:S21</xm:sqref>
        </x14:dataValidation>
        <x14:dataValidation type="list" allowBlank="1" showInputMessage="1" showErrorMessage="1" xr:uid="{00000000-0002-0000-0200-000006000000}">
          <x14:formula1>
            <xm:f>Datos!$I$3:$I$6</xm:f>
          </x14:formula1>
          <xm:sqref>V16:V21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pageSetUpPr fitToPage="1"/>
  </sheetPr>
  <dimension ref="A1:AC21"/>
  <sheetViews>
    <sheetView topLeftCell="B1" zoomScale="80" zoomScaleNormal="80" zoomScaleSheetLayoutView="85" workbookViewId="0">
      <selection activeCell="B16" sqref="B16"/>
    </sheetView>
  </sheetViews>
  <sheetFormatPr baseColWidth="10" defaultRowHeight="12.75"/>
  <cols>
    <col min="1" max="1" width="1.140625" style="18" hidden="1" customWidth="1"/>
    <col min="2" max="3" width="25.140625" style="18" customWidth="1"/>
    <col min="4" max="4" width="30.28515625" style="18" customWidth="1"/>
    <col min="5" max="6" width="44.85546875" style="18" customWidth="1"/>
    <col min="7" max="7" width="44.42578125" style="18" customWidth="1"/>
    <col min="8" max="9" width="21.7109375" style="18" customWidth="1"/>
    <col min="10" max="10" width="16.140625" style="18" customWidth="1"/>
    <col min="11" max="11" width="19" style="18" customWidth="1"/>
    <col min="12" max="12" width="98.42578125" style="18" customWidth="1"/>
    <col min="13" max="14" width="21.5703125" style="18" customWidth="1"/>
    <col min="15" max="15" width="17" style="18" customWidth="1"/>
    <col min="16" max="16" width="34.42578125" style="18" customWidth="1"/>
    <col min="17" max="18" width="25.140625" style="18" customWidth="1"/>
    <col min="19" max="19" width="31.140625" style="18" customWidth="1"/>
    <col min="20" max="20" width="44.5703125" style="18" customWidth="1"/>
    <col min="21" max="21" width="41.140625" style="18" customWidth="1"/>
    <col min="22" max="22" width="21.140625" style="18" customWidth="1"/>
    <col min="23" max="23" width="16.42578125" style="18" customWidth="1"/>
    <col min="24" max="24" width="26.42578125" style="18" customWidth="1"/>
    <col min="25" max="25" width="18" style="18" customWidth="1"/>
    <col min="26" max="26" width="16.85546875" style="18" customWidth="1"/>
    <col min="27" max="27" width="21.85546875" style="18" customWidth="1"/>
    <col min="28" max="28" width="21.5703125" style="18" customWidth="1"/>
    <col min="29" max="29" width="24.5703125" style="18" customWidth="1"/>
    <col min="30" max="30" width="18.140625" style="18" customWidth="1"/>
    <col min="31" max="31" width="14" style="18" customWidth="1"/>
    <col min="32" max="16384" width="11.42578125" style="18"/>
  </cols>
  <sheetData>
    <row r="1" spans="2:29" ht="24.75" customHeight="1">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253" t="s">
        <v>102</v>
      </c>
      <c r="AC1" s="253"/>
    </row>
    <row r="2" spans="2:29" ht="29.25" customHeight="1">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253"/>
      <c r="AC2" s="253"/>
    </row>
    <row r="3" spans="2:29" ht="30.75" customHeight="1">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253"/>
      <c r="AC3" s="253"/>
    </row>
    <row r="4" spans="2:29" ht="32.25" customHeight="1">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254" t="s">
        <v>103</v>
      </c>
      <c r="AC4" s="254"/>
    </row>
    <row r="5" spans="2:29" ht="12.75" customHeight="1">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254"/>
      <c r="AC5" s="254"/>
    </row>
    <row r="6" spans="2:29" ht="15.75" customHeight="1">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5"/>
      <c r="AC6" s="255"/>
    </row>
    <row r="7" spans="2:29" ht="12.75" customHeight="1">
      <c r="B7" s="143" t="s">
        <v>104</v>
      </c>
      <c r="C7" s="143"/>
      <c r="D7" s="143"/>
      <c r="E7" s="143"/>
      <c r="F7" s="143"/>
      <c r="G7" s="143"/>
      <c r="H7" s="143"/>
      <c r="I7" s="144" t="s">
        <v>105</v>
      </c>
      <c r="J7" s="144"/>
      <c r="K7" s="144"/>
      <c r="L7" s="144"/>
      <c r="M7" s="144"/>
      <c r="N7" s="144"/>
      <c r="O7" s="144"/>
      <c r="P7" s="144"/>
      <c r="Q7" s="144"/>
      <c r="R7" s="144"/>
      <c r="S7" s="144"/>
      <c r="T7" s="144"/>
      <c r="U7" s="144"/>
      <c r="V7" s="144"/>
      <c r="W7" s="144"/>
      <c r="X7" s="144"/>
      <c r="Y7" s="144"/>
      <c r="Z7" s="144"/>
      <c r="AA7" s="144"/>
      <c r="AB7" s="144"/>
      <c r="AC7" s="61" t="s">
        <v>189</v>
      </c>
    </row>
    <row r="8" spans="2:29" ht="12.75" customHeight="1">
      <c r="B8" s="150" t="s">
        <v>107</v>
      </c>
      <c r="C8" s="150"/>
      <c r="D8" s="150"/>
      <c r="E8" s="150"/>
      <c r="F8" s="150"/>
      <c r="G8" s="150"/>
      <c r="H8" s="150"/>
      <c r="I8" s="151" t="s">
        <v>197</v>
      </c>
      <c r="J8" s="151"/>
      <c r="K8" s="151"/>
      <c r="L8" s="151"/>
      <c r="M8" s="151"/>
      <c r="N8" s="151"/>
      <c r="O8" s="151"/>
      <c r="P8" s="151"/>
      <c r="Q8" s="151"/>
      <c r="R8" s="151"/>
      <c r="S8" s="151"/>
      <c r="T8" s="151"/>
      <c r="U8" s="151"/>
      <c r="V8" s="151"/>
      <c r="W8" s="151"/>
      <c r="X8" s="151"/>
      <c r="Y8" s="151"/>
      <c r="Z8" s="151"/>
      <c r="AA8" s="151"/>
      <c r="AB8" s="151"/>
      <c r="AC8" s="70" t="s">
        <v>216</v>
      </c>
    </row>
    <row r="9" spans="2:29" ht="12.75" customHeight="1">
      <c r="B9" s="143" t="s">
        <v>109</v>
      </c>
      <c r="C9" s="143"/>
      <c r="D9" s="143"/>
      <c r="E9" s="143"/>
      <c r="F9" s="143"/>
      <c r="G9" s="143"/>
      <c r="H9" s="143"/>
      <c r="I9" s="144" t="s">
        <v>198</v>
      </c>
      <c r="J9" s="144"/>
      <c r="K9" s="144"/>
      <c r="L9" s="144"/>
      <c r="M9" s="144"/>
      <c r="N9" s="144"/>
      <c r="O9" s="144"/>
      <c r="P9" s="144"/>
      <c r="Q9" s="144"/>
      <c r="R9" s="144"/>
      <c r="S9" s="144"/>
      <c r="T9" s="144"/>
      <c r="U9" s="144"/>
      <c r="V9" s="144"/>
      <c r="W9" s="144"/>
      <c r="X9" s="144"/>
      <c r="Y9" s="144"/>
      <c r="Z9" s="144"/>
      <c r="AA9" s="144"/>
      <c r="AB9" s="144"/>
      <c r="AC9" s="61" t="s">
        <v>111</v>
      </c>
    </row>
    <row r="10" spans="2:29" ht="45.75" customHeight="1">
      <c r="B10" s="256" t="s">
        <v>487</v>
      </c>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row>
    <row r="11" spans="2:29" ht="20.25">
      <c r="B11" s="251" t="s">
        <v>239</v>
      </c>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row>
    <row r="12" spans="2:29" ht="20.25">
      <c r="B12" s="257" t="s">
        <v>468</v>
      </c>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9"/>
    </row>
    <row r="13" spans="2:29" ht="42.75" customHeight="1">
      <c r="B13" s="260" t="s">
        <v>0</v>
      </c>
      <c r="C13" s="260"/>
      <c r="D13" s="260"/>
      <c r="E13" s="260"/>
      <c r="F13" s="260"/>
      <c r="G13" s="260"/>
      <c r="H13" s="261" t="s">
        <v>153</v>
      </c>
      <c r="I13" s="262"/>
      <c r="J13" s="263"/>
      <c r="K13" s="264" t="s">
        <v>207</v>
      </c>
      <c r="L13" s="267" t="s">
        <v>151</v>
      </c>
      <c r="M13" s="267"/>
      <c r="N13" s="267"/>
      <c r="O13" s="267"/>
      <c r="P13" s="268" t="s">
        <v>195</v>
      </c>
      <c r="Q13" s="268"/>
      <c r="R13" s="268"/>
      <c r="S13" s="269" t="s">
        <v>190</v>
      </c>
      <c r="T13" s="269" t="s">
        <v>25</v>
      </c>
      <c r="U13" s="269" t="s">
        <v>79</v>
      </c>
      <c r="V13" s="270" t="s">
        <v>26</v>
      </c>
      <c r="W13" s="270"/>
      <c r="X13" s="270"/>
      <c r="Y13" s="270"/>
      <c r="Z13" s="272" t="s">
        <v>84</v>
      </c>
      <c r="AA13" s="272"/>
      <c r="AB13" s="272"/>
      <c r="AC13" s="272"/>
    </row>
    <row r="14" spans="2:29" s="6" customFormat="1" ht="30" customHeight="1">
      <c r="B14" s="271" t="s">
        <v>3</v>
      </c>
      <c r="C14" s="271" t="s">
        <v>203</v>
      </c>
      <c r="D14" s="271" t="s">
        <v>4</v>
      </c>
      <c r="E14" s="271" t="s">
        <v>213</v>
      </c>
      <c r="F14" s="271" t="s">
        <v>214</v>
      </c>
      <c r="G14" s="271" t="s">
        <v>38</v>
      </c>
      <c r="H14" s="271" t="s">
        <v>9</v>
      </c>
      <c r="I14" s="271" t="s">
        <v>8</v>
      </c>
      <c r="J14" s="271" t="s">
        <v>150</v>
      </c>
      <c r="K14" s="265"/>
      <c r="L14" s="271" t="s">
        <v>74</v>
      </c>
      <c r="M14" s="271" t="s">
        <v>9</v>
      </c>
      <c r="N14" s="271" t="s">
        <v>8</v>
      </c>
      <c r="O14" s="271" t="s">
        <v>150</v>
      </c>
      <c r="P14" s="271" t="s">
        <v>195</v>
      </c>
      <c r="Q14" s="271" t="s">
        <v>23</v>
      </c>
      <c r="R14" s="269" t="s">
        <v>24</v>
      </c>
      <c r="S14" s="269"/>
      <c r="T14" s="269"/>
      <c r="U14" s="269"/>
      <c r="V14" s="82" t="s">
        <v>27</v>
      </c>
      <c r="W14" s="269" t="s">
        <v>28</v>
      </c>
      <c r="X14" s="269" t="s">
        <v>80</v>
      </c>
      <c r="Y14" s="269" t="s">
        <v>29</v>
      </c>
      <c r="Z14" s="272" t="s">
        <v>30</v>
      </c>
      <c r="AA14" s="272" t="s">
        <v>31</v>
      </c>
      <c r="AB14" s="272" t="s">
        <v>32</v>
      </c>
      <c r="AC14" s="272" t="s">
        <v>33</v>
      </c>
    </row>
    <row r="15" spans="2:29" s="6" customFormat="1" ht="39.75" customHeight="1">
      <c r="B15" s="271"/>
      <c r="C15" s="271"/>
      <c r="D15" s="271"/>
      <c r="E15" s="271"/>
      <c r="F15" s="271"/>
      <c r="G15" s="271"/>
      <c r="H15" s="271"/>
      <c r="I15" s="271"/>
      <c r="J15" s="271"/>
      <c r="K15" s="266"/>
      <c r="L15" s="271"/>
      <c r="M15" s="271"/>
      <c r="N15" s="271"/>
      <c r="O15" s="271"/>
      <c r="P15" s="271"/>
      <c r="Q15" s="271"/>
      <c r="R15" s="269"/>
      <c r="S15" s="269"/>
      <c r="T15" s="269"/>
      <c r="U15" s="269"/>
      <c r="V15" s="82" t="s">
        <v>34</v>
      </c>
      <c r="W15" s="269"/>
      <c r="X15" s="269"/>
      <c r="Y15" s="269"/>
      <c r="Z15" s="272"/>
      <c r="AA15" s="272"/>
      <c r="AB15" s="272"/>
      <c r="AC15" s="272"/>
    </row>
    <row r="16" spans="2:29" s="112" customFormat="1" ht="207" customHeight="1">
      <c r="B16" s="113" t="s">
        <v>94</v>
      </c>
      <c r="C16" s="113" t="s">
        <v>232</v>
      </c>
      <c r="D16" s="110" t="s">
        <v>234</v>
      </c>
      <c r="E16" s="110"/>
      <c r="F16" s="110" t="s">
        <v>235</v>
      </c>
      <c r="G16" s="110" t="s">
        <v>236</v>
      </c>
      <c r="H16" s="110" t="s">
        <v>158</v>
      </c>
      <c r="I16" s="110" t="s">
        <v>168</v>
      </c>
      <c r="J16" s="110" t="s">
        <v>162</v>
      </c>
      <c r="K16" s="110" t="s">
        <v>209</v>
      </c>
      <c r="L16" s="110" t="s">
        <v>237</v>
      </c>
      <c r="M16" s="110" t="s">
        <v>158</v>
      </c>
      <c r="N16" s="110" t="s">
        <v>168</v>
      </c>
      <c r="O16" s="110" t="s">
        <v>162</v>
      </c>
      <c r="P16" s="110"/>
      <c r="Q16" s="110"/>
      <c r="R16" s="111"/>
      <c r="S16" s="111" t="s">
        <v>194</v>
      </c>
      <c r="T16" s="110" t="s">
        <v>238</v>
      </c>
      <c r="U16" s="110" t="s">
        <v>233</v>
      </c>
      <c r="V16" s="110"/>
      <c r="W16" s="110"/>
      <c r="X16" s="110"/>
      <c r="Y16" s="110"/>
      <c r="Z16" s="110"/>
      <c r="AA16" s="110"/>
      <c r="AB16" s="110"/>
      <c r="AC16" s="110"/>
    </row>
    <row r="17" spans="2:29" s="6" customFormat="1" ht="39.75" customHeight="1">
      <c r="B17" s="66"/>
      <c r="C17" s="66"/>
      <c r="D17" s="79"/>
      <c r="E17" s="83"/>
      <c r="F17" s="79"/>
      <c r="G17" s="79"/>
      <c r="H17" s="56"/>
      <c r="I17" s="79"/>
      <c r="J17" s="69"/>
      <c r="K17" s="69"/>
      <c r="L17" s="79"/>
      <c r="M17" s="79"/>
      <c r="N17" s="79"/>
      <c r="O17" s="69"/>
      <c r="P17" s="79"/>
      <c r="Q17" s="79"/>
      <c r="R17" s="38"/>
      <c r="S17" s="38"/>
      <c r="T17" s="79"/>
      <c r="U17" s="79"/>
      <c r="V17" s="79"/>
      <c r="W17" s="79"/>
      <c r="X17" s="79"/>
      <c r="Y17" s="79"/>
      <c r="Z17" s="79"/>
      <c r="AA17" s="79"/>
      <c r="AB17" s="79"/>
      <c r="AC17" s="79"/>
    </row>
    <row r="18" spans="2:29" ht="15" customHeight="1"/>
    <row r="19" spans="2:29">
      <c r="B19" s="98" t="s">
        <v>226</v>
      </c>
      <c r="C19" s="233" t="s">
        <v>230</v>
      </c>
      <c r="D19" s="234"/>
      <c r="AB19" s="235" t="s">
        <v>229</v>
      </c>
      <c r="AC19" s="235"/>
    </row>
    <row r="20" spans="2:29" ht="13.5" thickBot="1"/>
    <row r="21" spans="2:29" ht="13.5" thickTop="1">
      <c r="B21" s="277"/>
      <c r="C21" s="277"/>
      <c r="D21" s="277"/>
      <c r="E21" s="277"/>
      <c r="F21" s="277"/>
      <c r="G21" s="277"/>
      <c r="H21" s="277"/>
      <c r="I21" s="277"/>
      <c r="J21" s="277"/>
      <c r="K21" s="277" t="s">
        <v>227</v>
      </c>
      <c r="L21" s="277"/>
      <c r="M21" s="277"/>
      <c r="N21" s="277"/>
      <c r="O21" s="277"/>
      <c r="P21" s="277"/>
      <c r="Q21" s="277"/>
      <c r="R21" s="277"/>
      <c r="S21" s="277"/>
      <c r="T21" s="277"/>
      <c r="U21" s="277"/>
      <c r="V21" s="277"/>
      <c r="W21" s="277"/>
      <c r="X21" s="277"/>
      <c r="Y21" s="277"/>
      <c r="Z21" s="277"/>
      <c r="AA21" s="277"/>
      <c r="AB21" s="277"/>
      <c r="AC21" s="17"/>
    </row>
  </sheetData>
  <sheetProtection formatCells="0" formatColumns="0" formatRows="0" insertColumns="0" insertRows="0" insertHyperlinks="0" deleteColumns="0" deleteRows="0" pivotTables="0"/>
  <mergeCells count="51">
    <mergeCell ref="AB1:AC3"/>
    <mergeCell ref="AB4:AC6"/>
    <mergeCell ref="B10:AC10"/>
    <mergeCell ref="H13:J13"/>
    <mergeCell ref="B1:B6"/>
    <mergeCell ref="B7:H7"/>
    <mergeCell ref="B9:H9"/>
    <mergeCell ref="Z13:AC13"/>
    <mergeCell ref="L13:O13"/>
    <mergeCell ref="I7:AB7"/>
    <mergeCell ref="I8:AB8"/>
    <mergeCell ref="P13:R13"/>
    <mergeCell ref="I9:AB9"/>
    <mergeCell ref="B11:AC11"/>
    <mergeCell ref="B12:AC12"/>
    <mergeCell ref="C1:AA6"/>
    <mergeCell ref="AC14:AC15"/>
    <mergeCell ref="AB14:AB15"/>
    <mergeCell ref="P14:P15"/>
    <mergeCell ref="Q14:Q15"/>
    <mergeCell ref="R14:R15"/>
    <mergeCell ref="AA14:AA15"/>
    <mergeCell ref="T13:T15"/>
    <mergeCell ref="W14:W15"/>
    <mergeCell ref="Y14:Y15"/>
    <mergeCell ref="Z14:Z15"/>
    <mergeCell ref="X14:X15"/>
    <mergeCell ref="U13:U15"/>
    <mergeCell ref="V13:Y13"/>
    <mergeCell ref="S13:S15"/>
    <mergeCell ref="E14:E15"/>
    <mergeCell ref="D14:D15"/>
    <mergeCell ref="F14:F15"/>
    <mergeCell ref="B8:H8"/>
    <mergeCell ref="B14:B15"/>
    <mergeCell ref="B13:G13"/>
    <mergeCell ref="C14:C15"/>
    <mergeCell ref="C19:D19"/>
    <mergeCell ref="AB19:AC19"/>
    <mergeCell ref="B21:J21"/>
    <mergeCell ref="K21:S21"/>
    <mergeCell ref="T21:AB21"/>
    <mergeCell ref="M14:M15"/>
    <mergeCell ref="N14:N15"/>
    <mergeCell ref="O14:O15"/>
    <mergeCell ref="K13:K15"/>
    <mergeCell ref="G14:G15"/>
    <mergeCell ref="H14:H15"/>
    <mergeCell ref="I14:I15"/>
    <mergeCell ref="J14:J15"/>
    <mergeCell ref="L14:L15"/>
  </mergeCells>
  <conditionalFormatting sqref="V14">
    <cfRule type="cellIs" dxfId="71" priority="4" stopIfTrue="1" operator="equal">
      <formula>1</formula>
    </cfRule>
    <cfRule type="cellIs" dxfId="70" priority="5" stopIfTrue="1" operator="equal">
      <formula>3</formula>
    </cfRule>
    <cfRule type="cellIs" dxfId="69" priority="6" stopIfTrue="1" operator="between">
      <formula>4</formula>
      <formula>5</formula>
    </cfRule>
  </conditionalFormatting>
  <conditionalFormatting sqref="V15">
    <cfRule type="cellIs" dxfId="68" priority="1" stopIfTrue="1" operator="equal">
      <formula>1</formula>
    </cfRule>
    <cfRule type="cellIs" dxfId="67" priority="2" stopIfTrue="1" operator="equal">
      <formula>3</formula>
    </cfRule>
    <cfRule type="cellIs" dxfId="66" priority="3" stopIfTrue="1" operator="between">
      <formula>4</formula>
      <formula>5</formula>
    </cfRule>
  </conditionalFormatting>
  <pageMargins left="0.23622047244094491" right="0.23622047244094491" top="0.74803149606299213" bottom="0.74803149606299213" header="0.31496062992125984" footer="0.31496062992125984"/>
  <pageSetup paperSize="14" scale="24" orientation="landscape" verticalDpi="200" r:id="rId1"/>
  <headerFooter>
    <oddFooter>&amp;LElaboró: Andrea Hernandez&amp;CUna vez impreso este documento se considera copia no controlada.&amp;RFV: 18 / 11 / 2016</oddFooter>
  </headerFooter>
  <colBreaks count="1" manualBreakCount="1">
    <brk id="29" max="1048575"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400-000000000000}">
          <x14:formula1>
            <xm:f>Datos!$A$3:$A$7</xm:f>
          </x14:formula1>
          <xm:sqref>M16:M17 H16:H17</xm:sqref>
        </x14:dataValidation>
        <x14:dataValidation type="list" allowBlank="1" showInputMessage="1" showErrorMessage="1" xr:uid="{00000000-0002-0000-0400-000001000000}">
          <x14:formula1>
            <xm:f>Datos!$I$3:$I$6</xm:f>
          </x14:formula1>
          <xm:sqref>V16:V17</xm:sqref>
        </x14:dataValidation>
        <x14:dataValidation type="list" allowBlank="1" showInputMessage="1" showErrorMessage="1" xr:uid="{00000000-0002-0000-0400-000002000000}">
          <x14:formula1>
            <xm:f>Datos!$G$3:$G$7</xm:f>
          </x14:formula1>
          <xm:sqref>I16:I17 N16:N17</xm:sqref>
        </x14:dataValidation>
        <x14:dataValidation type="list" allowBlank="1" showInputMessage="1" showErrorMessage="1" xr:uid="{00000000-0002-0000-0400-000003000000}">
          <x14:formula1>
            <xm:f>Datos!$E$3:$E$6</xm:f>
          </x14:formula1>
          <xm:sqref>O16:O17 J16:J17</xm:sqref>
        </x14:dataValidation>
        <x14:dataValidation type="list" allowBlank="1" showInputMessage="1" showErrorMessage="1" xr:uid="{00000000-0002-0000-0400-000004000000}">
          <x14:formula1>
            <xm:f>Datos!$K$3:$K$6</xm:f>
          </x14:formula1>
          <xm:sqref>S16:S17</xm:sqref>
        </x14:dataValidation>
        <x14:dataValidation type="list" allowBlank="1" showInputMessage="1" showErrorMessage="1" xr:uid="{00000000-0002-0000-0400-000005000000}">
          <x14:formula1>
            <xm:f>Datos!$C$3:$C$11</xm:f>
          </x14:formula1>
          <xm:sqref>B16:B17</xm:sqref>
        </x14:dataValidation>
        <x14:dataValidation type="list" allowBlank="1" showInputMessage="1" showErrorMessage="1" xr:uid="{00000000-0002-0000-0400-000006000000}">
          <x14:formula1>
            <xm:f>Datos!$A$16:$A$19</xm:f>
          </x14:formula1>
          <xm:sqref>K16:K17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249977111117893"/>
    <pageSetUpPr fitToPage="1"/>
  </sheetPr>
  <dimension ref="A1:AC26"/>
  <sheetViews>
    <sheetView topLeftCell="B1" zoomScale="80" zoomScaleNormal="80" zoomScaleSheetLayoutView="85" workbookViewId="0">
      <selection activeCell="O14" sqref="O14:O15"/>
    </sheetView>
  </sheetViews>
  <sheetFormatPr baseColWidth="10" defaultRowHeight="12.75"/>
  <cols>
    <col min="1" max="1" width="1.140625" style="18" hidden="1" customWidth="1"/>
    <col min="2" max="3" width="25.140625" style="18" customWidth="1"/>
    <col min="4" max="4" width="30.28515625" style="18" customWidth="1"/>
    <col min="5" max="6" width="40.42578125" style="18" customWidth="1"/>
    <col min="7" max="7" width="44.42578125" style="18" customWidth="1"/>
    <col min="8" max="9" width="21.7109375" style="18" customWidth="1"/>
    <col min="10" max="10" width="16.140625" style="18" customWidth="1"/>
    <col min="11" max="11" width="19" style="18" customWidth="1"/>
    <col min="12" max="12" width="122.7109375" style="18" customWidth="1"/>
    <col min="13" max="14" width="21.5703125" style="18" customWidth="1"/>
    <col min="15" max="15" width="17" style="18" customWidth="1"/>
    <col min="16" max="16" width="34.42578125" style="18" customWidth="1"/>
    <col min="17" max="18" width="25.140625" style="18" customWidth="1"/>
    <col min="19" max="19" width="31.140625" style="18" customWidth="1"/>
    <col min="20" max="20" width="44.5703125" style="18" customWidth="1"/>
    <col min="21" max="21" width="41.140625" style="18" customWidth="1"/>
    <col min="22" max="22" width="21.140625" style="18" customWidth="1"/>
    <col min="23" max="23" width="16.42578125" style="18" customWidth="1"/>
    <col min="24" max="24" width="26.42578125" style="18" customWidth="1"/>
    <col min="25" max="25" width="18" style="18" customWidth="1"/>
    <col min="26" max="26" width="16.85546875" style="18" customWidth="1"/>
    <col min="27" max="27" width="21.85546875" style="18" customWidth="1"/>
    <col min="28" max="28" width="21.5703125" style="18" customWidth="1"/>
    <col min="29" max="29" width="24.5703125" style="18" customWidth="1"/>
    <col min="30" max="30" width="18.140625" style="18" customWidth="1"/>
    <col min="31" max="31" width="14" style="18" customWidth="1"/>
    <col min="32" max="16384" width="11.42578125" style="18"/>
  </cols>
  <sheetData>
    <row r="1" spans="2:29" ht="24.75" customHeight="1">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253" t="s">
        <v>102</v>
      </c>
      <c r="AC1" s="253"/>
    </row>
    <row r="2" spans="2:29" ht="29.25" customHeight="1">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253"/>
      <c r="AC2" s="253"/>
    </row>
    <row r="3" spans="2:29" ht="30.75" customHeight="1">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253"/>
      <c r="AC3" s="253"/>
    </row>
    <row r="4" spans="2:29" ht="32.25" customHeight="1">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254" t="s">
        <v>103</v>
      </c>
      <c r="AC4" s="254"/>
    </row>
    <row r="5" spans="2:29" ht="12.75" customHeight="1">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254"/>
      <c r="AC5" s="254"/>
    </row>
    <row r="6" spans="2:29" ht="15.75" customHeight="1">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5"/>
      <c r="AC6" s="255"/>
    </row>
    <row r="7" spans="2:29" ht="12.75" customHeight="1">
      <c r="B7" s="143" t="s">
        <v>104</v>
      </c>
      <c r="C7" s="143"/>
      <c r="D7" s="143"/>
      <c r="E7" s="143"/>
      <c r="F7" s="143"/>
      <c r="G7" s="143"/>
      <c r="H7" s="143"/>
      <c r="I7" s="144" t="s">
        <v>105</v>
      </c>
      <c r="J7" s="144"/>
      <c r="K7" s="144"/>
      <c r="L7" s="144"/>
      <c r="M7" s="144"/>
      <c r="N7" s="144"/>
      <c r="O7" s="144"/>
      <c r="P7" s="144"/>
      <c r="Q7" s="144"/>
      <c r="R7" s="144"/>
      <c r="S7" s="144"/>
      <c r="T7" s="144"/>
      <c r="U7" s="144"/>
      <c r="V7" s="144"/>
      <c r="W7" s="144"/>
      <c r="X7" s="144"/>
      <c r="Y7" s="144"/>
      <c r="Z7" s="144"/>
      <c r="AA7" s="144"/>
      <c r="AB7" s="144"/>
      <c r="AC7" s="61" t="s">
        <v>189</v>
      </c>
    </row>
    <row r="8" spans="2:29" ht="12.75" customHeight="1">
      <c r="B8" s="150" t="s">
        <v>107</v>
      </c>
      <c r="C8" s="150"/>
      <c r="D8" s="150"/>
      <c r="E8" s="150"/>
      <c r="F8" s="150"/>
      <c r="G8" s="150"/>
      <c r="H8" s="150"/>
      <c r="I8" s="151" t="s">
        <v>197</v>
      </c>
      <c r="J8" s="151"/>
      <c r="K8" s="151"/>
      <c r="L8" s="151"/>
      <c r="M8" s="151"/>
      <c r="N8" s="151"/>
      <c r="O8" s="151"/>
      <c r="P8" s="151"/>
      <c r="Q8" s="151"/>
      <c r="R8" s="151"/>
      <c r="S8" s="151"/>
      <c r="T8" s="151"/>
      <c r="U8" s="151"/>
      <c r="V8" s="151"/>
      <c r="W8" s="151"/>
      <c r="X8" s="151"/>
      <c r="Y8" s="151"/>
      <c r="Z8" s="151"/>
      <c r="AA8" s="151"/>
      <c r="AB8" s="151"/>
      <c r="AC8" s="70" t="s">
        <v>216</v>
      </c>
    </row>
    <row r="9" spans="2:29" ht="12.75" customHeight="1">
      <c r="B9" s="143" t="s">
        <v>109</v>
      </c>
      <c r="C9" s="143"/>
      <c r="D9" s="143"/>
      <c r="E9" s="143"/>
      <c r="F9" s="143"/>
      <c r="G9" s="143"/>
      <c r="H9" s="143"/>
      <c r="I9" s="144" t="s">
        <v>198</v>
      </c>
      <c r="J9" s="144"/>
      <c r="K9" s="144"/>
      <c r="L9" s="144"/>
      <c r="M9" s="144"/>
      <c r="N9" s="144"/>
      <c r="O9" s="144"/>
      <c r="P9" s="144"/>
      <c r="Q9" s="144"/>
      <c r="R9" s="144"/>
      <c r="S9" s="144"/>
      <c r="T9" s="144"/>
      <c r="U9" s="144"/>
      <c r="V9" s="144"/>
      <c r="W9" s="144"/>
      <c r="X9" s="144"/>
      <c r="Y9" s="144"/>
      <c r="Z9" s="144"/>
      <c r="AA9" s="144"/>
      <c r="AB9" s="144"/>
      <c r="AC9" s="61" t="s">
        <v>111</v>
      </c>
    </row>
    <row r="10" spans="2:29" ht="44.25" customHeight="1">
      <c r="B10" s="256" t="s">
        <v>487</v>
      </c>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row>
    <row r="11" spans="2:29" ht="20.25">
      <c r="B11" s="251" t="s">
        <v>254</v>
      </c>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row>
    <row r="12" spans="2:29" ht="20.25">
      <c r="B12" s="257" t="s">
        <v>469</v>
      </c>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9"/>
    </row>
    <row r="13" spans="2:29" ht="42.75" customHeight="1">
      <c r="B13" s="260" t="s">
        <v>0</v>
      </c>
      <c r="C13" s="260"/>
      <c r="D13" s="260"/>
      <c r="E13" s="260"/>
      <c r="F13" s="260"/>
      <c r="G13" s="260"/>
      <c r="H13" s="261" t="s">
        <v>153</v>
      </c>
      <c r="I13" s="262"/>
      <c r="J13" s="263"/>
      <c r="K13" s="264" t="s">
        <v>207</v>
      </c>
      <c r="L13" s="267" t="s">
        <v>151</v>
      </c>
      <c r="M13" s="267"/>
      <c r="N13" s="267"/>
      <c r="O13" s="267"/>
      <c r="P13" s="268" t="s">
        <v>195</v>
      </c>
      <c r="Q13" s="268"/>
      <c r="R13" s="268"/>
      <c r="S13" s="269" t="s">
        <v>190</v>
      </c>
      <c r="T13" s="269" t="s">
        <v>25</v>
      </c>
      <c r="U13" s="269" t="s">
        <v>79</v>
      </c>
      <c r="V13" s="270" t="s">
        <v>26</v>
      </c>
      <c r="W13" s="270"/>
      <c r="X13" s="270"/>
      <c r="Y13" s="270"/>
      <c r="Z13" s="272" t="s">
        <v>84</v>
      </c>
      <c r="AA13" s="272"/>
      <c r="AB13" s="272"/>
      <c r="AC13" s="272"/>
    </row>
    <row r="14" spans="2:29" s="6" customFormat="1" ht="30" customHeight="1">
      <c r="B14" s="271" t="s">
        <v>3</v>
      </c>
      <c r="C14" s="271" t="s">
        <v>203</v>
      </c>
      <c r="D14" s="271" t="s">
        <v>4</v>
      </c>
      <c r="E14" s="271" t="s">
        <v>213</v>
      </c>
      <c r="F14" s="271" t="s">
        <v>214</v>
      </c>
      <c r="G14" s="271" t="s">
        <v>38</v>
      </c>
      <c r="H14" s="271" t="s">
        <v>9</v>
      </c>
      <c r="I14" s="271" t="s">
        <v>8</v>
      </c>
      <c r="J14" s="271" t="s">
        <v>150</v>
      </c>
      <c r="K14" s="265"/>
      <c r="L14" s="271" t="s">
        <v>74</v>
      </c>
      <c r="M14" s="271" t="s">
        <v>9</v>
      </c>
      <c r="N14" s="271" t="s">
        <v>8</v>
      </c>
      <c r="O14" s="271" t="s">
        <v>150</v>
      </c>
      <c r="P14" s="271" t="s">
        <v>195</v>
      </c>
      <c r="Q14" s="271" t="s">
        <v>23</v>
      </c>
      <c r="R14" s="269" t="s">
        <v>24</v>
      </c>
      <c r="S14" s="269"/>
      <c r="T14" s="269"/>
      <c r="U14" s="269"/>
      <c r="V14" s="104" t="s">
        <v>27</v>
      </c>
      <c r="W14" s="269" t="s">
        <v>28</v>
      </c>
      <c r="X14" s="269" t="s">
        <v>80</v>
      </c>
      <c r="Y14" s="269" t="s">
        <v>29</v>
      </c>
      <c r="Z14" s="272" t="s">
        <v>30</v>
      </c>
      <c r="AA14" s="272" t="s">
        <v>31</v>
      </c>
      <c r="AB14" s="272" t="s">
        <v>32</v>
      </c>
      <c r="AC14" s="272" t="s">
        <v>33</v>
      </c>
    </row>
    <row r="15" spans="2:29" s="6" customFormat="1" ht="39.75" customHeight="1">
      <c r="B15" s="271"/>
      <c r="C15" s="271"/>
      <c r="D15" s="271"/>
      <c r="E15" s="271"/>
      <c r="F15" s="271"/>
      <c r="G15" s="271"/>
      <c r="H15" s="271"/>
      <c r="I15" s="271"/>
      <c r="J15" s="271"/>
      <c r="K15" s="266"/>
      <c r="L15" s="271"/>
      <c r="M15" s="271"/>
      <c r="N15" s="271"/>
      <c r="O15" s="271"/>
      <c r="P15" s="271"/>
      <c r="Q15" s="271"/>
      <c r="R15" s="269"/>
      <c r="S15" s="269"/>
      <c r="T15" s="269"/>
      <c r="U15" s="269"/>
      <c r="V15" s="104" t="s">
        <v>34</v>
      </c>
      <c r="W15" s="269"/>
      <c r="X15" s="269"/>
      <c r="Y15" s="269"/>
      <c r="Z15" s="272"/>
      <c r="AA15" s="272"/>
      <c r="AB15" s="272"/>
      <c r="AC15" s="272"/>
    </row>
    <row r="16" spans="2:29" s="112" customFormat="1" ht="123.75" customHeight="1">
      <c r="B16" s="278" t="s">
        <v>202</v>
      </c>
      <c r="C16" s="283" t="s">
        <v>454</v>
      </c>
      <c r="D16" s="273" t="s">
        <v>241</v>
      </c>
      <c r="E16" s="273" t="s">
        <v>270</v>
      </c>
      <c r="F16" s="273" t="s">
        <v>458</v>
      </c>
      <c r="G16" s="273" t="s">
        <v>271</v>
      </c>
      <c r="H16" s="273" t="s">
        <v>154</v>
      </c>
      <c r="I16" s="273" t="s">
        <v>168</v>
      </c>
      <c r="J16" s="273" t="s">
        <v>162</v>
      </c>
      <c r="K16" s="273" t="s">
        <v>209</v>
      </c>
      <c r="L16" s="273" t="s">
        <v>245</v>
      </c>
      <c r="M16" s="273" t="s">
        <v>156</v>
      </c>
      <c r="N16" s="273" t="s">
        <v>170</v>
      </c>
      <c r="O16" s="273" t="s">
        <v>164</v>
      </c>
      <c r="P16" s="126" t="s">
        <v>248</v>
      </c>
      <c r="Q16" s="128">
        <v>43346</v>
      </c>
      <c r="R16" s="128">
        <v>43585</v>
      </c>
      <c r="S16" s="128" t="s">
        <v>193</v>
      </c>
      <c r="T16" s="273" t="s">
        <v>250</v>
      </c>
      <c r="U16" s="273" t="s">
        <v>251</v>
      </c>
      <c r="V16" s="126"/>
      <c r="W16" s="126"/>
      <c r="X16" s="126"/>
      <c r="Y16" s="126"/>
      <c r="Z16" s="126"/>
      <c r="AA16" s="126"/>
      <c r="AB16" s="126"/>
      <c r="AC16" s="126"/>
    </row>
    <row r="17" spans="2:29" s="112" customFormat="1" ht="123.75" customHeight="1">
      <c r="B17" s="279"/>
      <c r="C17" s="284"/>
      <c r="D17" s="274"/>
      <c r="E17" s="274"/>
      <c r="F17" s="274"/>
      <c r="G17" s="274"/>
      <c r="H17" s="274"/>
      <c r="I17" s="274"/>
      <c r="J17" s="274"/>
      <c r="K17" s="274"/>
      <c r="L17" s="274"/>
      <c r="M17" s="274"/>
      <c r="N17" s="274"/>
      <c r="O17" s="274"/>
      <c r="P17" s="126" t="s">
        <v>249</v>
      </c>
      <c r="Q17" s="128">
        <v>43467</v>
      </c>
      <c r="R17" s="128">
        <v>43830</v>
      </c>
      <c r="S17" s="128" t="s">
        <v>193</v>
      </c>
      <c r="T17" s="274"/>
      <c r="U17" s="274"/>
      <c r="V17" s="126"/>
      <c r="W17" s="126"/>
      <c r="X17" s="126"/>
      <c r="Y17" s="126"/>
      <c r="Z17" s="126"/>
      <c r="AA17" s="126"/>
      <c r="AB17" s="126"/>
      <c r="AC17" s="126"/>
    </row>
    <row r="18" spans="2:29" s="112" customFormat="1" ht="123.75" customHeight="1">
      <c r="B18" s="280"/>
      <c r="C18" s="285"/>
      <c r="D18" s="275"/>
      <c r="E18" s="275"/>
      <c r="F18" s="275"/>
      <c r="G18" s="275"/>
      <c r="H18" s="275"/>
      <c r="I18" s="275"/>
      <c r="J18" s="275"/>
      <c r="K18" s="275"/>
      <c r="L18" s="275"/>
      <c r="M18" s="275"/>
      <c r="N18" s="275"/>
      <c r="O18" s="275"/>
      <c r="P18" s="126" t="s">
        <v>455</v>
      </c>
      <c r="Q18" s="128">
        <v>43586</v>
      </c>
      <c r="R18" s="128">
        <v>43830</v>
      </c>
      <c r="S18" s="128" t="s">
        <v>194</v>
      </c>
      <c r="T18" s="275"/>
      <c r="U18" s="275"/>
      <c r="V18" s="126"/>
      <c r="W18" s="126"/>
      <c r="X18" s="126"/>
      <c r="Y18" s="126"/>
      <c r="Z18" s="126"/>
      <c r="AA18" s="126"/>
      <c r="AB18" s="126"/>
      <c r="AC18" s="126"/>
    </row>
    <row r="19" spans="2:29" s="112" customFormat="1" ht="178.5" customHeight="1">
      <c r="B19" s="278" t="s">
        <v>202</v>
      </c>
      <c r="C19" s="283" t="s">
        <v>454</v>
      </c>
      <c r="D19" s="276" t="s">
        <v>242</v>
      </c>
      <c r="E19" s="273" t="s">
        <v>272</v>
      </c>
      <c r="F19" s="276" t="s">
        <v>273</v>
      </c>
      <c r="G19" s="276" t="s">
        <v>274</v>
      </c>
      <c r="H19" s="273" t="s">
        <v>155</v>
      </c>
      <c r="I19" s="273" t="s">
        <v>168</v>
      </c>
      <c r="J19" s="273" t="s">
        <v>162</v>
      </c>
      <c r="K19" s="273" t="s">
        <v>209</v>
      </c>
      <c r="L19" s="276" t="s">
        <v>246</v>
      </c>
      <c r="M19" s="273" t="s">
        <v>157</v>
      </c>
      <c r="N19" s="273" t="s">
        <v>169</v>
      </c>
      <c r="O19" s="273" t="s">
        <v>164</v>
      </c>
      <c r="P19" s="126" t="s">
        <v>456</v>
      </c>
      <c r="Q19" s="128">
        <v>43586</v>
      </c>
      <c r="R19" s="128">
        <v>43830</v>
      </c>
      <c r="S19" s="128" t="s">
        <v>193</v>
      </c>
      <c r="T19" s="273" t="s">
        <v>252</v>
      </c>
      <c r="U19" s="273" t="s">
        <v>251</v>
      </c>
      <c r="V19" s="126"/>
      <c r="W19" s="126"/>
      <c r="X19" s="126"/>
      <c r="Y19" s="126"/>
      <c r="Z19" s="126"/>
      <c r="AA19" s="126"/>
      <c r="AB19" s="126"/>
      <c r="AC19" s="126"/>
    </row>
    <row r="20" spans="2:29" s="112" customFormat="1" ht="178.5" customHeight="1">
      <c r="B20" s="280"/>
      <c r="C20" s="285"/>
      <c r="D20" s="276"/>
      <c r="E20" s="275"/>
      <c r="F20" s="276"/>
      <c r="G20" s="276"/>
      <c r="H20" s="275"/>
      <c r="I20" s="275"/>
      <c r="J20" s="275"/>
      <c r="K20" s="275"/>
      <c r="L20" s="276"/>
      <c r="M20" s="275"/>
      <c r="N20" s="275"/>
      <c r="O20" s="275"/>
      <c r="P20" s="126" t="s">
        <v>457</v>
      </c>
      <c r="Q20" s="128">
        <v>43586</v>
      </c>
      <c r="R20" s="128">
        <v>43830</v>
      </c>
      <c r="S20" s="128" t="s">
        <v>194</v>
      </c>
      <c r="T20" s="275"/>
      <c r="U20" s="275"/>
      <c r="V20" s="126"/>
      <c r="W20" s="126"/>
      <c r="X20" s="126"/>
      <c r="Y20" s="126"/>
      <c r="Z20" s="126"/>
      <c r="AA20" s="126"/>
      <c r="AB20" s="126"/>
      <c r="AC20" s="126"/>
    </row>
    <row r="21" spans="2:29" s="112" customFormat="1" ht="284.25" customHeight="1">
      <c r="B21" s="127" t="s">
        <v>94</v>
      </c>
      <c r="C21" s="127" t="s">
        <v>232</v>
      </c>
      <c r="D21" s="126" t="s">
        <v>243</v>
      </c>
      <c r="E21" s="126" t="s">
        <v>275</v>
      </c>
      <c r="F21" s="126" t="s">
        <v>276</v>
      </c>
      <c r="G21" s="126" t="s">
        <v>244</v>
      </c>
      <c r="H21" s="126" t="s">
        <v>158</v>
      </c>
      <c r="I21" s="126" t="s">
        <v>168</v>
      </c>
      <c r="J21" s="126" t="s">
        <v>162</v>
      </c>
      <c r="K21" s="126" t="s">
        <v>209</v>
      </c>
      <c r="L21" s="126" t="s">
        <v>247</v>
      </c>
      <c r="M21" s="126" t="s">
        <v>158</v>
      </c>
      <c r="N21" s="126" t="s">
        <v>168</v>
      </c>
      <c r="O21" s="126" t="s">
        <v>162</v>
      </c>
      <c r="P21" s="126"/>
      <c r="Q21" s="126"/>
      <c r="R21" s="128"/>
      <c r="S21" s="128" t="s">
        <v>194</v>
      </c>
      <c r="T21" s="126" t="s">
        <v>253</v>
      </c>
      <c r="U21" s="126" t="s">
        <v>251</v>
      </c>
      <c r="V21" s="126"/>
      <c r="W21" s="126"/>
      <c r="X21" s="126"/>
      <c r="Y21" s="126"/>
      <c r="Z21" s="126"/>
      <c r="AA21" s="126"/>
      <c r="AB21" s="126"/>
      <c r="AC21" s="126"/>
    </row>
    <row r="22" spans="2:29" s="6" customFormat="1" ht="39.75" customHeight="1">
      <c r="B22" s="66"/>
      <c r="C22" s="66"/>
      <c r="D22" s="103"/>
      <c r="E22" s="103"/>
      <c r="F22" s="103"/>
      <c r="G22" s="103"/>
      <c r="H22" s="56"/>
      <c r="I22" s="103"/>
      <c r="J22" s="69"/>
      <c r="K22" s="69"/>
      <c r="L22" s="103"/>
      <c r="M22" s="103"/>
      <c r="N22" s="103"/>
      <c r="O22" s="69"/>
      <c r="P22" s="103"/>
      <c r="Q22" s="103"/>
      <c r="R22" s="38"/>
      <c r="S22" s="38"/>
      <c r="T22" s="103"/>
      <c r="U22" s="103"/>
      <c r="V22" s="103"/>
      <c r="W22" s="103"/>
      <c r="X22" s="103"/>
      <c r="Y22" s="103"/>
      <c r="Z22" s="103"/>
      <c r="AA22" s="103"/>
      <c r="AB22" s="103"/>
      <c r="AC22" s="103"/>
    </row>
    <row r="23" spans="2:29" ht="15" customHeight="1"/>
    <row r="24" spans="2:29">
      <c r="B24" s="98" t="s">
        <v>226</v>
      </c>
      <c r="C24" s="233" t="s">
        <v>230</v>
      </c>
      <c r="D24" s="234"/>
      <c r="AB24" s="235" t="s">
        <v>229</v>
      </c>
      <c r="AC24" s="235"/>
    </row>
    <row r="25" spans="2:29" ht="13.5" thickBot="1"/>
    <row r="26" spans="2:29" ht="13.5" thickTop="1">
      <c r="B26" s="277"/>
      <c r="C26" s="277"/>
      <c r="D26" s="277"/>
      <c r="E26" s="277"/>
      <c r="F26" s="277"/>
      <c r="G26" s="277"/>
      <c r="H26" s="277"/>
      <c r="I26" s="277"/>
      <c r="J26" s="277"/>
      <c r="K26" s="277" t="s">
        <v>227</v>
      </c>
      <c r="L26" s="277"/>
      <c r="M26" s="277"/>
      <c r="N26" s="277"/>
      <c r="O26" s="277"/>
      <c r="P26" s="277"/>
      <c r="Q26" s="277"/>
      <c r="R26" s="277"/>
      <c r="S26" s="277"/>
      <c r="T26" s="277"/>
      <c r="U26" s="277"/>
      <c r="V26" s="277"/>
      <c r="W26" s="277"/>
      <c r="X26" s="277"/>
      <c r="Y26" s="277"/>
      <c r="Z26" s="277"/>
      <c r="AA26" s="277"/>
      <c r="AB26" s="277"/>
      <c r="AC26" s="17"/>
    </row>
  </sheetData>
  <sheetProtection formatCells="0" formatColumns="0" formatRows="0" insertColumns="0" insertRows="0" insertHyperlinks="0" deleteColumns="0" deleteRows="0" pivotTables="0"/>
  <mergeCells count="83">
    <mergeCell ref="U19:U20"/>
    <mergeCell ref="L16:L18"/>
    <mergeCell ref="L19:L20"/>
    <mergeCell ref="M16:M18"/>
    <mergeCell ref="N16:N18"/>
    <mergeCell ref="O16:O18"/>
    <mergeCell ref="M19:M20"/>
    <mergeCell ref="N19:N20"/>
    <mergeCell ref="O19:O20"/>
    <mergeCell ref="B16:B18"/>
    <mergeCell ref="C16:C18"/>
    <mergeCell ref="B19:B20"/>
    <mergeCell ref="C19:C20"/>
    <mergeCell ref="AB14:AB15"/>
    <mergeCell ref="M14:M15"/>
    <mergeCell ref="N14:N15"/>
    <mergeCell ref="O14:O15"/>
    <mergeCell ref="P14:P15"/>
    <mergeCell ref="Q14:Q15"/>
    <mergeCell ref="E19:E20"/>
    <mergeCell ref="F16:F18"/>
    <mergeCell ref="F19:F20"/>
    <mergeCell ref="G16:G18"/>
    <mergeCell ref="G19:G20"/>
    <mergeCell ref="H16:H18"/>
    <mergeCell ref="D16:D18"/>
    <mergeCell ref="D19:D20"/>
    <mergeCell ref="E16:E18"/>
    <mergeCell ref="R14:R15"/>
    <mergeCell ref="W14:W15"/>
    <mergeCell ref="L14:L15"/>
    <mergeCell ref="I16:I18"/>
    <mergeCell ref="J16:J18"/>
    <mergeCell ref="K16:K18"/>
    <mergeCell ref="H19:H20"/>
    <mergeCell ref="I19:I20"/>
    <mergeCell ref="J19:J20"/>
    <mergeCell ref="K19:K20"/>
    <mergeCell ref="T16:T18"/>
    <mergeCell ref="U16:U18"/>
    <mergeCell ref="T19:T20"/>
    <mergeCell ref="C24:D24"/>
    <mergeCell ref="AB24:AC24"/>
    <mergeCell ref="B26:J26"/>
    <mergeCell ref="K26:S26"/>
    <mergeCell ref="T26:AB26"/>
    <mergeCell ref="G14:G15"/>
    <mergeCell ref="H14:H15"/>
    <mergeCell ref="I14:I15"/>
    <mergeCell ref="J14:J15"/>
    <mergeCell ref="AC14:AC15"/>
    <mergeCell ref="X14:X15"/>
    <mergeCell ref="Y14:Y15"/>
    <mergeCell ref="Z14:Z15"/>
    <mergeCell ref="AA14:AA15"/>
    <mergeCell ref="B12:AC12"/>
    <mergeCell ref="B13:G13"/>
    <mergeCell ref="H13:J13"/>
    <mergeCell ref="K13:K15"/>
    <mergeCell ref="L13:O13"/>
    <mergeCell ref="P13:R13"/>
    <mergeCell ref="S13:S15"/>
    <mergeCell ref="T13:T15"/>
    <mergeCell ref="U13:U15"/>
    <mergeCell ref="V13:Y13"/>
    <mergeCell ref="Z13:AC13"/>
    <mergeCell ref="B14:B15"/>
    <mergeCell ref="C14:C15"/>
    <mergeCell ref="D14:D15"/>
    <mergeCell ref="E14:E15"/>
    <mergeCell ref="F14:F15"/>
    <mergeCell ref="B11:AC11"/>
    <mergeCell ref="B1:B6"/>
    <mergeCell ref="AB1:AC3"/>
    <mergeCell ref="AB4:AC6"/>
    <mergeCell ref="B7:H7"/>
    <mergeCell ref="I7:AB7"/>
    <mergeCell ref="C1:AA6"/>
    <mergeCell ref="B8:H8"/>
    <mergeCell ref="I8:AB8"/>
    <mergeCell ref="B9:H9"/>
    <mergeCell ref="I9:AB9"/>
    <mergeCell ref="B10:AC10"/>
  </mergeCells>
  <conditionalFormatting sqref="V14">
    <cfRule type="cellIs" dxfId="65" priority="4" stopIfTrue="1" operator="equal">
      <formula>1</formula>
    </cfRule>
    <cfRule type="cellIs" dxfId="64" priority="5" stopIfTrue="1" operator="equal">
      <formula>3</formula>
    </cfRule>
    <cfRule type="cellIs" dxfId="63" priority="6" stopIfTrue="1" operator="between">
      <formula>4</formula>
      <formula>5</formula>
    </cfRule>
  </conditionalFormatting>
  <conditionalFormatting sqref="V15">
    <cfRule type="cellIs" dxfId="62" priority="1" stopIfTrue="1" operator="equal">
      <formula>1</formula>
    </cfRule>
    <cfRule type="cellIs" dxfId="61" priority="2" stopIfTrue="1" operator="equal">
      <formula>3</formula>
    </cfRule>
    <cfRule type="cellIs" dxfId="60" priority="3" stopIfTrue="1" operator="between">
      <formula>4</formula>
      <formula>5</formula>
    </cfRule>
  </conditionalFormatting>
  <pageMargins left="0.23622047244094491" right="0.23622047244094491" top="0.74803149606299213" bottom="0.74803149606299213" header="0.31496062992125984" footer="0.31496062992125984"/>
  <pageSetup paperSize="14" scale="24" orientation="landscape" verticalDpi="200" r:id="rId1"/>
  <headerFooter>
    <oddFooter>&amp;LElaboró: Andrea Hernandez&amp;CUna vez impreso este documento se considera copia no controlada.&amp;RFV: 18 / 11 / 2016</oddFooter>
  </headerFooter>
  <colBreaks count="1" manualBreakCount="1">
    <brk id="29" max="1048575"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600-000000000000}">
          <x14:formula1>
            <xm:f>Datos!$A$3:$A$7</xm:f>
          </x14:formula1>
          <xm:sqref>H19 M19 M16 H16 M21:M22 H21:H22</xm:sqref>
        </x14:dataValidation>
        <x14:dataValidation type="list" allowBlank="1" showInputMessage="1" showErrorMessage="1" xr:uid="{00000000-0002-0000-0600-000001000000}">
          <x14:formula1>
            <xm:f>Datos!$G$3:$G$7</xm:f>
          </x14:formula1>
          <xm:sqref>I19 N19 N16 I16 N21:N22 I21:I22</xm:sqref>
        </x14:dataValidation>
        <x14:dataValidation type="list" allowBlank="1" showInputMessage="1" showErrorMessage="1" xr:uid="{00000000-0002-0000-0600-000002000000}">
          <x14:formula1>
            <xm:f>Datos!$E$3:$E$6</xm:f>
          </x14:formula1>
          <xm:sqref>J19 O19 O16 J16 O21:O22 J21:J22</xm:sqref>
        </x14:dataValidation>
        <x14:dataValidation type="list" allowBlank="1" showInputMessage="1" showErrorMessage="1" xr:uid="{00000000-0002-0000-0600-000003000000}">
          <x14:formula1>
            <xm:f>Datos!$C$3:$C$11</xm:f>
          </x14:formula1>
          <xm:sqref>B19 B16 B21:B22</xm:sqref>
        </x14:dataValidation>
        <x14:dataValidation type="list" allowBlank="1" showInputMessage="1" showErrorMessage="1" xr:uid="{00000000-0002-0000-0600-000004000000}">
          <x14:formula1>
            <xm:f>Datos!$A$16:$A$19</xm:f>
          </x14:formula1>
          <xm:sqref>K19 K16 K21:K22</xm:sqref>
        </x14:dataValidation>
        <x14:dataValidation type="list" allowBlank="1" showInputMessage="1" showErrorMessage="1" xr:uid="{00000000-0002-0000-0600-000005000000}">
          <x14:formula1>
            <xm:f>Datos!$I$3:$I$6</xm:f>
          </x14:formula1>
          <xm:sqref>V16:V22</xm:sqref>
        </x14:dataValidation>
        <x14:dataValidation type="list" allowBlank="1" showInputMessage="1" showErrorMessage="1" xr:uid="{00000000-0002-0000-0600-000006000000}">
          <x14:formula1>
            <xm:f>Datos!$K$3:$K$6</xm:f>
          </x14:formula1>
          <xm:sqref>S16:S22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249977111117893"/>
    <pageSetUpPr fitToPage="1"/>
  </sheetPr>
  <dimension ref="A1:AC32"/>
  <sheetViews>
    <sheetView topLeftCell="B1" zoomScale="80" zoomScaleNormal="80" zoomScaleSheetLayoutView="85" workbookViewId="0">
      <selection activeCell="O28" sqref="O28"/>
    </sheetView>
  </sheetViews>
  <sheetFormatPr baseColWidth="10" defaultRowHeight="12.75"/>
  <cols>
    <col min="1" max="1" width="1.140625" style="18" hidden="1" customWidth="1"/>
    <col min="2" max="3" width="25.140625" style="18" customWidth="1"/>
    <col min="4" max="4" width="35" style="18" customWidth="1"/>
    <col min="5" max="5" width="60.28515625" style="18" customWidth="1"/>
    <col min="6" max="6" width="70.42578125" style="18" customWidth="1"/>
    <col min="7" max="7" width="62.85546875" style="18" customWidth="1"/>
    <col min="8" max="9" width="21.7109375" style="18" customWidth="1"/>
    <col min="10" max="10" width="16.140625" style="18" customWidth="1"/>
    <col min="11" max="11" width="19" style="18" customWidth="1"/>
    <col min="12" max="12" width="123.5703125" style="18" customWidth="1"/>
    <col min="13" max="14" width="21.5703125" style="18" customWidth="1"/>
    <col min="15" max="15" width="17" style="18" customWidth="1"/>
    <col min="16" max="16" width="36.7109375" style="18" customWidth="1"/>
    <col min="17" max="18" width="25.140625" style="18" customWidth="1"/>
    <col min="19" max="19" width="31.140625" style="18" customWidth="1"/>
    <col min="20" max="20" width="44.5703125" style="18" customWidth="1"/>
    <col min="21" max="21" width="41.140625" style="18" customWidth="1"/>
    <col min="22" max="22" width="21.140625" style="18" customWidth="1"/>
    <col min="23" max="23" width="16.42578125" style="18" customWidth="1"/>
    <col min="24" max="24" width="26.42578125" style="18" customWidth="1"/>
    <col min="25" max="25" width="18" style="18" customWidth="1"/>
    <col min="26" max="26" width="16.85546875" style="18" customWidth="1"/>
    <col min="27" max="27" width="21.85546875" style="18" customWidth="1"/>
    <col min="28" max="28" width="21.5703125" style="18" customWidth="1"/>
    <col min="29" max="29" width="24.5703125" style="18" customWidth="1"/>
    <col min="30" max="30" width="18.140625" style="18" customWidth="1"/>
    <col min="31" max="31" width="14" style="18" customWidth="1"/>
    <col min="32" max="16384" width="11.42578125" style="18"/>
  </cols>
  <sheetData>
    <row r="1" spans="2:29" ht="24.75" customHeight="1">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253" t="s">
        <v>102</v>
      </c>
      <c r="AC1" s="253"/>
    </row>
    <row r="2" spans="2:29" ht="29.25" customHeight="1">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253"/>
      <c r="AC2" s="253"/>
    </row>
    <row r="3" spans="2:29" ht="30.75" customHeight="1">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253"/>
      <c r="AC3" s="253"/>
    </row>
    <row r="4" spans="2:29" ht="32.25" customHeight="1">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254" t="s">
        <v>103</v>
      </c>
      <c r="AC4" s="254"/>
    </row>
    <row r="5" spans="2:29" ht="12.75" customHeight="1">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254"/>
      <c r="AC5" s="254"/>
    </row>
    <row r="6" spans="2:29" ht="15.75" customHeight="1">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5"/>
      <c r="AC6" s="255"/>
    </row>
    <row r="7" spans="2:29" ht="12.75" customHeight="1">
      <c r="B7" s="143" t="s">
        <v>104</v>
      </c>
      <c r="C7" s="143"/>
      <c r="D7" s="143"/>
      <c r="E7" s="143"/>
      <c r="F7" s="143"/>
      <c r="G7" s="143"/>
      <c r="H7" s="143"/>
      <c r="I7" s="144" t="s">
        <v>105</v>
      </c>
      <c r="J7" s="144"/>
      <c r="K7" s="144"/>
      <c r="L7" s="144"/>
      <c r="M7" s="144"/>
      <c r="N7" s="144"/>
      <c r="O7" s="144"/>
      <c r="P7" s="144"/>
      <c r="Q7" s="144"/>
      <c r="R7" s="144"/>
      <c r="S7" s="144"/>
      <c r="T7" s="144"/>
      <c r="U7" s="144"/>
      <c r="V7" s="144"/>
      <c r="W7" s="144"/>
      <c r="X7" s="144"/>
      <c r="Y7" s="144"/>
      <c r="Z7" s="144"/>
      <c r="AA7" s="144"/>
      <c r="AB7" s="144"/>
      <c r="AC7" s="61" t="s">
        <v>189</v>
      </c>
    </row>
    <row r="8" spans="2:29" ht="12.75" customHeight="1">
      <c r="B8" s="150" t="s">
        <v>107</v>
      </c>
      <c r="C8" s="150"/>
      <c r="D8" s="150"/>
      <c r="E8" s="150"/>
      <c r="F8" s="150"/>
      <c r="G8" s="150"/>
      <c r="H8" s="150"/>
      <c r="I8" s="151" t="s">
        <v>197</v>
      </c>
      <c r="J8" s="151"/>
      <c r="K8" s="151"/>
      <c r="L8" s="151"/>
      <c r="M8" s="151"/>
      <c r="N8" s="151"/>
      <c r="O8" s="151"/>
      <c r="P8" s="151"/>
      <c r="Q8" s="151"/>
      <c r="R8" s="151"/>
      <c r="S8" s="151"/>
      <c r="T8" s="151"/>
      <c r="U8" s="151"/>
      <c r="V8" s="151"/>
      <c r="W8" s="151"/>
      <c r="X8" s="151"/>
      <c r="Y8" s="151"/>
      <c r="Z8" s="151"/>
      <c r="AA8" s="151"/>
      <c r="AB8" s="151"/>
      <c r="AC8" s="70" t="s">
        <v>216</v>
      </c>
    </row>
    <row r="9" spans="2:29" ht="12.75" customHeight="1">
      <c r="B9" s="143" t="s">
        <v>109</v>
      </c>
      <c r="C9" s="143"/>
      <c r="D9" s="143"/>
      <c r="E9" s="143"/>
      <c r="F9" s="143"/>
      <c r="G9" s="143"/>
      <c r="H9" s="143"/>
      <c r="I9" s="144" t="s">
        <v>198</v>
      </c>
      <c r="J9" s="144"/>
      <c r="K9" s="144"/>
      <c r="L9" s="144"/>
      <c r="M9" s="144"/>
      <c r="N9" s="144"/>
      <c r="O9" s="144"/>
      <c r="P9" s="144"/>
      <c r="Q9" s="144"/>
      <c r="R9" s="144"/>
      <c r="S9" s="144"/>
      <c r="T9" s="144"/>
      <c r="U9" s="144"/>
      <c r="V9" s="144"/>
      <c r="W9" s="144"/>
      <c r="X9" s="144"/>
      <c r="Y9" s="144"/>
      <c r="Z9" s="144"/>
      <c r="AA9" s="144"/>
      <c r="AB9" s="144"/>
      <c r="AC9" s="61" t="s">
        <v>111</v>
      </c>
    </row>
    <row r="10" spans="2:29" ht="46.5" customHeight="1">
      <c r="B10" s="286" t="s">
        <v>487</v>
      </c>
      <c r="C10" s="286"/>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row>
    <row r="11" spans="2:29" ht="20.25">
      <c r="B11" s="251" t="s">
        <v>255</v>
      </c>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row>
    <row r="12" spans="2:29" ht="20.25">
      <c r="B12" s="257" t="s">
        <v>470</v>
      </c>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9"/>
    </row>
    <row r="13" spans="2:29" ht="42.75" customHeight="1">
      <c r="B13" s="260" t="s">
        <v>0</v>
      </c>
      <c r="C13" s="260"/>
      <c r="D13" s="260"/>
      <c r="E13" s="260"/>
      <c r="F13" s="260"/>
      <c r="G13" s="260"/>
      <c r="H13" s="261" t="s">
        <v>153</v>
      </c>
      <c r="I13" s="262"/>
      <c r="J13" s="263"/>
      <c r="K13" s="264" t="s">
        <v>207</v>
      </c>
      <c r="L13" s="267" t="s">
        <v>151</v>
      </c>
      <c r="M13" s="267"/>
      <c r="N13" s="267"/>
      <c r="O13" s="267"/>
      <c r="P13" s="268" t="s">
        <v>195</v>
      </c>
      <c r="Q13" s="268"/>
      <c r="R13" s="268"/>
      <c r="S13" s="269" t="s">
        <v>190</v>
      </c>
      <c r="T13" s="269" t="s">
        <v>25</v>
      </c>
      <c r="U13" s="269" t="s">
        <v>79</v>
      </c>
      <c r="V13" s="270" t="s">
        <v>26</v>
      </c>
      <c r="W13" s="270"/>
      <c r="X13" s="270"/>
      <c r="Y13" s="270"/>
      <c r="Z13" s="272" t="s">
        <v>84</v>
      </c>
      <c r="AA13" s="272"/>
      <c r="AB13" s="272"/>
      <c r="AC13" s="272"/>
    </row>
    <row r="14" spans="2:29" s="6" customFormat="1" ht="30" customHeight="1">
      <c r="B14" s="271" t="s">
        <v>3</v>
      </c>
      <c r="C14" s="271" t="s">
        <v>203</v>
      </c>
      <c r="D14" s="271" t="s">
        <v>4</v>
      </c>
      <c r="E14" s="271" t="s">
        <v>213</v>
      </c>
      <c r="F14" s="271" t="s">
        <v>214</v>
      </c>
      <c r="G14" s="271" t="s">
        <v>38</v>
      </c>
      <c r="H14" s="271" t="s">
        <v>9</v>
      </c>
      <c r="I14" s="271" t="s">
        <v>8</v>
      </c>
      <c r="J14" s="271" t="s">
        <v>150</v>
      </c>
      <c r="K14" s="265"/>
      <c r="L14" s="271" t="s">
        <v>74</v>
      </c>
      <c r="M14" s="271" t="s">
        <v>9</v>
      </c>
      <c r="N14" s="271" t="s">
        <v>8</v>
      </c>
      <c r="O14" s="271" t="s">
        <v>150</v>
      </c>
      <c r="P14" s="271" t="s">
        <v>195</v>
      </c>
      <c r="Q14" s="271" t="s">
        <v>23</v>
      </c>
      <c r="R14" s="269" t="s">
        <v>24</v>
      </c>
      <c r="S14" s="269"/>
      <c r="T14" s="269"/>
      <c r="U14" s="269"/>
      <c r="V14" s="104" t="s">
        <v>27</v>
      </c>
      <c r="W14" s="269" t="s">
        <v>28</v>
      </c>
      <c r="X14" s="269" t="s">
        <v>80</v>
      </c>
      <c r="Y14" s="269" t="s">
        <v>29</v>
      </c>
      <c r="Z14" s="272" t="s">
        <v>30</v>
      </c>
      <c r="AA14" s="272" t="s">
        <v>31</v>
      </c>
      <c r="AB14" s="272" t="s">
        <v>32</v>
      </c>
      <c r="AC14" s="272" t="s">
        <v>33</v>
      </c>
    </row>
    <row r="15" spans="2:29" s="6" customFormat="1" ht="39.75" customHeight="1">
      <c r="B15" s="264"/>
      <c r="C15" s="264"/>
      <c r="D15" s="264"/>
      <c r="E15" s="264"/>
      <c r="F15" s="264"/>
      <c r="G15" s="264"/>
      <c r="H15" s="264"/>
      <c r="I15" s="264"/>
      <c r="J15" s="264"/>
      <c r="K15" s="265"/>
      <c r="L15" s="264"/>
      <c r="M15" s="264"/>
      <c r="N15" s="264"/>
      <c r="O15" s="264"/>
      <c r="P15" s="264"/>
      <c r="Q15" s="264"/>
      <c r="R15" s="288"/>
      <c r="S15" s="288"/>
      <c r="T15" s="288"/>
      <c r="U15" s="288"/>
      <c r="V15" s="114" t="s">
        <v>34</v>
      </c>
      <c r="W15" s="288"/>
      <c r="X15" s="288"/>
      <c r="Y15" s="288"/>
      <c r="Z15" s="287"/>
      <c r="AA15" s="287"/>
      <c r="AB15" s="287"/>
      <c r="AC15" s="287"/>
    </row>
    <row r="16" spans="2:29" s="112" customFormat="1" ht="192" customHeight="1">
      <c r="B16" s="135" t="s">
        <v>94</v>
      </c>
      <c r="C16" s="135" t="s">
        <v>232</v>
      </c>
      <c r="D16" s="138" t="s">
        <v>383</v>
      </c>
      <c r="E16" s="134"/>
      <c r="F16" s="138" t="s">
        <v>365</v>
      </c>
      <c r="G16" s="138" t="s">
        <v>366</v>
      </c>
      <c r="H16" s="134" t="s">
        <v>157</v>
      </c>
      <c r="I16" s="134" t="s">
        <v>168</v>
      </c>
      <c r="J16" s="134" t="s">
        <v>162</v>
      </c>
      <c r="K16" s="134" t="s">
        <v>209</v>
      </c>
      <c r="L16" s="138" t="s">
        <v>367</v>
      </c>
      <c r="M16" s="134" t="s">
        <v>158</v>
      </c>
      <c r="N16" s="134" t="s">
        <v>168</v>
      </c>
      <c r="O16" s="134" t="s">
        <v>162</v>
      </c>
      <c r="P16" s="134"/>
      <c r="Q16" s="134"/>
      <c r="R16" s="136"/>
      <c r="S16" s="136" t="s">
        <v>194</v>
      </c>
      <c r="T16" s="142" t="s">
        <v>368</v>
      </c>
      <c r="U16" s="138" t="s">
        <v>483</v>
      </c>
      <c r="V16" s="134"/>
      <c r="W16" s="134"/>
      <c r="X16" s="134"/>
      <c r="Y16" s="134"/>
      <c r="Z16" s="134"/>
      <c r="AA16" s="134"/>
      <c r="AB16" s="134"/>
      <c r="AC16" s="134"/>
    </row>
    <row r="17" spans="2:29" s="112" customFormat="1" ht="168.75" customHeight="1">
      <c r="B17" s="135" t="s">
        <v>94</v>
      </c>
      <c r="C17" s="135" t="s">
        <v>232</v>
      </c>
      <c r="D17" s="134" t="s">
        <v>370</v>
      </c>
      <c r="E17" s="134"/>
      <c r="F17" s="134" t="s">
        <v>381</v>
      </c>
      <c r="G17" s="134" t="s">
        <v>371</v>
      </c>
      <c r="H17" s="134" t="s">
        <v>156</v>
      </c>
      <c r="I17" s="134" t="s">
        <v>168</v>
      </c>
      <c r="J17" s="134" t="s">
        <v>162</v>
      </c>
      <c r="K17" s="134" t="s">
        <v>209</v>
      </c>
      <c r="L17" s="134" t="s">
        <v>452</v>
      </c>
      <c r="M17" s="134" t="s">
        <v>158</v>
      </c>
      <c r="N17" s="134" t="s">
        <v>168</v>
      </c>
      <c r="O17" s="134" t="s">
        <v>162</v>
      </c>
      <c r="P17" s="134" t="s">
        <v>453</v>
      </c>
      <c r="Q17" s="136">
        <v>43466</v>
      </c>
      <c r="R17" s="136">
        <v>43830</v>
      </c>
      <c r="S17" s="136" t="s">
        <v>194</v>
      </c>
      <c r="T17" s="134" t="s">
        <v>372</v>
      </c>
      <c r="U17" s="134" t="s">
        <v>369</v>
      </c>
      <c r="V17" s="134"/>
      <c r="W17" s="134"/>
      <c r="X17" s="134"/>
      <c r="Y17" s="134"/>
      <c r="Z17" s="134"/>
      <c r="AA17" s="134"/>
      <c r="AB17" s="134"/>
      <c r="AC17" s="134"/>
    </row>
    <row r="18" spans="2:29" s="112" customFormat="1" ht="142.5">
      <c r="B18" s="135" t="s">
        <v>94</v>
      </c>
      <c r="C18" s="135" t="s">
        <v>232</v>
      </c>
      <c r="D18" s="139" t="s">
        <v>382</v>
      </c>
      <c r="E18" s="134"/>
      <c r="F18" s="139" t="s">
        <v>422</v>
      </c>
      <c r="G18" s="139" t="s">
        <v>373</v>
      </c>
      <c r="H18" s="134" t="s">
        <v>156</v>
      </c>
      <c r="I18" s="134" t="s">
        <v>168</v>
      </c>
      <c r="J18" s="134" t="s">
        <v>162</v>
      </c>
      <c r="K18" s="134" t="s">
        <v>209</v>
      </c>
      <c r="L18" s="139" t="s">
        <v>374</v>
      </c>
      <c r="M18" s="134" t="s">
        <v>158</v>
      </c>
      <c r="N18" s="134" t="s">
        <v>168</v>
      </c>
      <c r="O18" s="134" t="s">
        <v>162</v>
      </c>
      <c r="P18" s="134"/>
      <c r="Q18" s="134"/>
      <c r="R18" s="136"/>
      <c r="S18" s="136" t="s">
        <v>194</v>
      </c>
      <c r="T18" s="139" t="s">
        <v>376</v>
      </c>
      <c r="U18" s="134" t="s">
        <v>375</v>
      </c>
      <c r="V18" s="134"/>
      <c r="W18" s="134"/>
      <c r="X18" s="134"/>
      <c r="Y18" s="134"/>
      <c r="Z18" s="134"/>
      <c r="AA18" s="134"/>
      <c r="AB18" s="134"/>
      <c r="AC18" s="134"/>
    </row>
    <row r="19" spans="2:29" s="112" customFormat="1" ht="132" customHeight="1">
      <c r="B19" s="135" t="s">
        <v>94</v>
      </c>
      <c r="C19" s="135" t="s">
        <v>232</v>
      </c>
      <c r="D19" s="134" t="s">
        <v>378</v>
      </c>
      <c r="E19" s="41"/>
      <c r="F19" s="134" t="s">
        <v>463</v>
      </c>
      <c r="G19" s="134" t="s">
        <v>379</v>
      </c>
      <c r="H19" s="134" t="s">
        <v>156</v>
      </c>
      <c r="I19" s="134" t="s">
        <v>168</v>
      </c>
      <c r="J19" s="134" t="s">
        <v>162</v>
      </c>
      <c r="K19" s="134" t="s">
        <v>209</v>
      </c>
      <c r="L19" s="134" t="s">
        <v>462</v>
      </c>
      <c r="M19" s="134" t="s">
        <v>158</v>
      </c>
      <c r="N19" s="134" t="s">
        <v>168</v>
      </c>
      <c r="O19" s="134" t="s">
        <v>162</v>
      </c>
      <c r="P19" s="134"/>
      <c r="Q19" s="134"/>
      <c r="R19" s="136"/>
      <c r="S19" s="136" t="s">
        <v>193</v>
      </c>
      <c r="T19" s="134" t="s">
        <v>380</v>
      </c>
      <c r="U19" s="134" t="s">
        <v>377</v>
      </c>
      <c r="V19" s="134"/>
      <c r="W19" s="134"/>
      <c r="X19" s="134"/>
      <c r="Y19" s="134"/>
      <c r="Z19" s="134"/>
      <c r="AA19" s="134"/>
      <c r="AB19" s="134"/>
      <c r="AC19" s="134"/>
    </row>
    <row r="20" spans="2:29" s="112" customFormat="1" ht="264.75" customHeight="1">
      <c r="B20" s="135" t="s">
        <v>94</v>
      </c>
      <c r="C20" s="135" t="s">
        <v>232</v>
      </c>
      <c r="D20" s="134" t="s">
        <v>385</v>
      </c>
      <c r="E20" s="134" t="s">
        <v>437</v>
      </c>
      <c r="F20" s="134" t="s">
        <v>438</v>
      </c>
      <c r="G20" s="134" t="s">
        <v>386</v>
      </c>
      <c r="H20" s="134" t="s">
        <v>158</v>
      </c>
      <c r="I20" s="134" t="s">
        <v>168</v>
      </c>
      <c r="J20" s="134" t="s">
        <v>162</v>
      </c>
      <c r="K20" s="134" t="s">
        <v>209</v>
      </c>
      <c r="L20" s="134" t="s">
        <v>439</v>
      </c>
      <c r="M20" s="134" t="s">
        <v>158</v>
      </c>
      <c r="N20" s="134" t="s">
        <v>168</v>
      </c>
      <c r="O20" s="134" t="s">
        <v>162</v>
      </c>
      <c r="P20" s="134"/>
      <c r="Q20" s="134"/>
      <c r="R20" s="136"/>
      <c r="S20" s="136" t="s">
        <v>194</v>
      </c>
      <c r="T20" s="134" t="s">
        <v>387</v>
      </c>
      <c r="U20" s="134" t="s">
        <v>384</v>
      </c>
      <c r="V20" s="134"/>
      <c r="W20" s="134"/>
      <c r="X20" s="134"/>
      <c r="Y20" s="134"/>
      <c r="Z20" s="134"/>
      <c r="AA20" s="134"/>
      <c r="AB20" s="134"/>
      <c r="AC20" s="134"/>
    </row>
    <row r="21" spans="2:29" s="112" customFormat="1" ht="201" customHeight="1">
      <c r="B21" s="135" t="s">
        <v>67</v>
      </c>
      <c r="C21" s="135" t="s">
        <v>232</v>
      </c>
      <c r="D21" s="134" t="s">
        <v>397</v>
      </c>
      <c r="E21" s="134"/>
      <c r="F21" s="134" t="s">
        <v>421</v>
      </c>
      <c r="G21" s="134" t="s">
        <v>388</v>
      </c>
      <c r="H21" s="134" t="s">
        <v>154</v>
      </c>
      <c r="I21" s="134" t="s">
        <v>169</v>
      </c>
      <c r="J21" s="134" t="s">
        <v>162</v>
      </c>
      <c r="K21" s="134" t="s">
        <v>209</v>
      </c>
      <c r="L21" s="134" t="s">
        <v>398</v>
      </c>
      <c r="M21" s="134" t="s">
        <v>156</v>
      </c>
      <c r="N21" s="134" t="s">
        <v>170</v>
      </c>
      <c r="O21" s="134" t="s">
        <v>164</v>
      </c>
      <c r="P21" s="134" t="s">
        <v>465</v>
      </c>
      <c r="Q21" s="136">
        <v>43514</v>
      </c>
      <c r="R21" s="136">
        <v>43634</v>
      </c>
      <c r="S21" s="136" t="s">
        <v>194</v>
      </c>
      <c r="T21" s="134" t="s">
        <v>389</v>
      </c>
      <c r="U21" s="134" t="s">
        <v>390</v>
      </c>
      <c r="V21" s="134"/>
      <c r="W21" s="134"/>
      <c r="X21" s="134"/>
      <c r="Y21" s="134"/>
      <c r="Z21" s="134"/>
      <c r="AA21" s="134"/>
      <c r="AB21" s="134"/>
      <c r="AC21" s="134"/>
    </row>
    <row r="22" spans="2:29" s="112" customFormat="1" ht="138.75" customHeight="1">
      <c r="B22" s="135" t="s">
        <v>67</v>
      </c>
      <c r="C22" s="135" t="s">
        <v>232</v>
      </c>
      <c r="D22" s="134" t="s">
        <v>391</v>
      </c>
      <c r="E22" s="134"/>
      <c r="F22" s="134" t="s">
        <v>392</v>
      </c>
      <c r="G22" s="134" t="s">
        <v>393</v>
      </c>
      <c r="H22" s="134" t="s">
        <v>155</v>
      </c>
      <c r="I22" s="134" t="s">
        <v>169</v>
      </c>
      <c r="J22" s="134" t="s">
        <v>162</v>
      </c>
      <c r="K22" s="134" t="s">
        <v>209</v>
      </c>
      <c r="L22" s="134" t="s">
        <v>394</v>
      </c>
      <c r="M22" s="134" t="s">
        <v>155</v>
      </c>
      <c r="N22" s="134" t="s">
        <v>169</v>
      </c>
      <c r="O22" s="134" t="s">
        <v>162</v>
      </c>
      <c r="P22" s="134" t="s">
        <v>466</v>
      </c>
      <c r="Q22" s="136">
        <v>43514</v>
      </c>
      <c r="R22" s="136">
        <v>43830</v>
      </c>
      <c r="S22" s="136" t="s">
        <v>193</v>
      </c>
      <c r="T22" s="134" t="s">
        <v>395</v>
      </c>
      <c r="U22" s="134" t="s">
        <v>390</v>
      </c>
      <c r="V22" s="134"/>
      <c r="W22" s="134"/>
      <c r="X22" s="134"/>
      <c r="Y22" s="134"/>
      <c r="Z22" s="134"/>
      <c r="AA22" s="134"/>
      <c r="AB22" s="134"/>
      <c r="AC22" s="134"/>
    </row>
    <row r="23" spans="2:29" s="112" customFormat="1" ht="315" customHeight="1">
      <c r="B23" s="135" t="s">
        <v>94</v>
      </c>
      <c r="C23" s="135" t="s">
        <v>232</v>
      </c>
      <c r="D23" s="134" t="s">
        <v>399</v>
      </c>
      <c r="E23" s="134" t="s">
        <v>396</v>
      </c>
      <c r="F23" s="134" t="s">
        <v>467</v>
      </c>
      <c r="G23" s="134" t="s">
        <v>393</v>
      </c>
      <c r="H23" s="134" t="s">
        <v>154</v>
      </c>
      <c r="I23" s="134" t="s">
        <v>169</v>
      </c>
      <c r="J23" s="134" t="s">
        <v>162</v>
      </c>
      <c r="K23" s="134" t="s">
        <v>209</v>
      </c>
      <c r="L23" s="134" t="s">
        <v>480</v>
      </c>
      <c r="M23" s="134" t="s">
        <v>156</v>
      </c>
      <c r="N23" s="134" t="s">
        <v>169</v>
      </c>
      <c r="O23" s="134" t="s">
        <v>162</v>
      </c>
      <c r="P23" s="134"/>
      <c r="Q23" s="134"/>
      <c r="R23" s="136"/>
      <c r="S23" s="136" t="s">
        <v>194</v>
      </c>
      <c r="T23" s="134" t="s">
        <v>400</v>
      </c>
      <c r="U23" s="134" t="s">
        <v>390</v>
      </c>
      <c r="V23" s="134"/>
      <c r="W23" s="134"/>
      <c r="X23" s="134"/>
      <c r="Y23" s="134"/>
      <c r="Z23" s="134"/>
      <c r="AA23" s="134"/>
      <c r="AB23" s="134"/>
      <c r="AC23" s="134"/>
    </row>
    <row r="24" spans="2:29" s="112" customFormat="1" ht="217.5" customHeight="1">
      <c r="B24" s="135" t="s">
        <v>94</v>
      </c>
      <c r="C24" s="135" t="s">
        <v>232</v>
      </c>
      <c r="D24" s="134" t="s">
        <v>402</v>
      </c>
      <c r="E24" s="134"/>
      <c r="F24" s="134" t="s">
        <v>403</v>
      </c>
      <c r="G24" s="134" t="s">
        <v>404</v>
      </c>
      <c r="H24" s="134" t="s">
        <v>158</v>
      </c>
      <c r="I24" s="134" t="s">
        <v>169</v>
      </c>
      <c r="J24" s="134" t="s">
        <v>164</v>
      </c>
      <c r="K24" s="134" t="s">
        <v>209</v>
      </c>
      <c r="L24" s="134" t="s">
        <v>405</v>
      </c>
      <c r="M24" s="134" t="s">
        <v>158</v>
      </c>
      <c r="N24" s="134" t="s">
        <v>169</v>
      </c>
      <c r="O24" s="134" t="s">
        <v>164</v>
      </c>
      <c r="P24" s="134"/>
      <c r="Q24" s="134"/>
      <c r="R24" s="136"/>
      <c r="S24" s="136" t="s">
        <v>194</v>
      </c>
      <c r="T24" s="134" t="s">
        <v>406</v>
      </c>
      <c r="U24" s="134" t="s">
        <v>401</v>
      </c>
      <c r="V24" s="134"/>
      <c r="W24" s="134"/>
      <c r="X24" s="134"/>
      <c r="Y24" s="134"/>
      <c r="Z24" s="134"/>
      <c r="AA24" s="134"/>
      <c r="AB24" s="134"/>
      <c r="AC24" s="134"/>
    </row>
    <row r="25" spans="2:29" s="112" customFormat="1" ht="374.25" customHeight="1">
      <c r="B25" s="135" t="s">
        <v>67</v>
      </c>
      <c r="C25" s="135" t="s">
        <v>232</v>
      </c>
      <c r="D25" s="134" t="s">
        <v>407</v>
      </c>
      <c r="E25" s="134"/>
      <c r="F25" s="134" t="s">
        <v>440</v>
      </c>
      <c r="G25" s="134" t="s">
        <v>408</v>
      </c>
      <c r="H25" s="134" t="s">
        <v>157</v>
      </c>
      <c r="I25" s="134" t="s">
        <v>168</v>
      </c>
      <c r="J25" s="134" t="s">
        <v>162</v>
      </c>
      <c r="K25" s="134" t="s">
        <v>209</v>
      </c>
      <c r="L25" s="134" t="s">
        <v>409</v>
      </c>
      <c r="M25" s="134" t="s">
        <v>158</v>
      </c>
      <c r="N25" s="134" t="s">
        <v>169</v>
      </c>
      <c r="O25" s="134" t="s">
        <v>164</v>
      </c>
      <c r="P25" s="134"/>
      <c r="Q25" s="134"/>
      <c r="R25" s="136"/>
      <c r="S25" s="136" t="s">
        <v>194</v>
      </c>
      <c r="T25" s="134" t="s">
        <v>410</v>
      </c>
      <c r="U25" s="134" t="s">
        <v>411</v>
      </c>
      <c r="V25" s="134"/>
      <c r="W25" s="134"/>
      <c r="X25" s="134"/>
      <c r="Y25" s="134"/>
      <c r="Z25" s="134"/>
      <c r="AA25" s="134"/>
      <c r="AB25" s="134"/>
      <c r="AC25" s="134"/>
    </row>
    <row r="26" spans="2:29" s="112" customFormat="1" ht="327.75">
      <c r="B26" s="135" t="s">
        <v>94</v>
      </c>
      <c r="C26" s="135" t="s">
        <v>232</v>
      </c>
      <c r="D26" s="137" t="s">
        <v>413</v>
      </c>
      <c r="E26" s="134"/>
      <c r="F26" s="137" t="s">
        <v>464</v>
      </c>
      <c r="G26" s="137" t="s">
        <v>414</v>
      </c>
      <c r="H26" s="134" t="s">
        <v>157</v>
      </c>
      <c r="I26" s="134" t="s">
        <v>169</v>
      </c>
      <c r="J26" s="134" t="s">
        <v>164</v>
      </c>
      <c r="K26" s="134" t="s">
        <v>209</v>
      </c>
      <c r="L26" s="137" t="s">
        <v>482</v>
      </c>
      <c r="M26" s="134" t="s">
        <v>158</v>
      </c>
      <c r="N26" s="134" t="s">
        <v>169</v>
      </c>
      <c r="O26" s="134" t="s">
        <v>164</v>
      </c>
      <c r="P26" s="134"/>
      <c r="Q26" s="134"/>
      <c r="R26" s="136"/>
      <c r="S26" s="136" t="s">
        <v>194</v>
      </c>
      <c r="T26" s="137" t="s">
        <v>415</v>
      </c>
      <c r="U26" s="137" t="s">
        <v>412</v>
      </c>
      <c r="V26" s="134"/>
      <c r="W26" s="134"/>
      <c r="X26" s="134"/>
      <c r="Y26" s="134"/>
      <c r="Z26" s="134"/>
      <c r="AA26" s="134"/>
      <c r="AB26" s="134"/>
      <c r="AC26" s="134"/>
    </row>
    <row r="27" spans="2:29" s="112" customFormat="1" ht="237" customHeight="1">
      <c r="B27" s="135" t="s">
        <v>94</v>
      </c>
      <c r="C27" s="135" t="s">
        <v>232</v>
      </c>
      <c r="D27" s="139" t="s">
        <v>417</v>
      </c>
      <c r="E27" s="134"/>
      <c r="F27" s="139" t="s">
        <v>418</v>
      </c>
      <c r="G27" s="139" t="s">
        <v>373</v>
      </c>
      <c r="H27" s="134" t="s">
        <v>158</v>
      </c>
      <c r="I27" s="134" t="s">
        <v>168</v>
      </c>
      <c r="J27" s="134" t="s">
        <v>162</v>
      </c>
      <c r="K27" s="134" t="s">
        <v>209</v>
      </c>
      <c r="L27" s="139" t="s">
        <v>419</v>
      </c>
      <c r="M27" s="134" t="s">
        <v>158</v>
      </c>
      <c r="N27" s="134" t="s">
        <v>168</v>
      </c>
      <c r="O27" s="134" t="s">
        <v>162</v>
      </c>
      <c r="P27" s="134"/>
      <c r="Q27" s="134"/>
      <c r="R27" s="136"/>
      <c r="S27" s="136" t="s">
        <v>194</v>
      </c>
      <c r="T27" s="139" t="s">
        <v>420</v>
      </c>
      <c r="U27" s="134" t="s">
        <v>416</v>
      </c>
      <c r="V27" s="134"/>
      <c r="W27" s="134"/>
      <c r="X27" s="134"/>
      <c r="Y27" s="134"/>
      <c r="Z27" s="134"/>
      <c r="AA27" s="134"/>
      <c r="AB27" s="134"/>
      <c r="AC27" s="134"/>
    </row>
    <row r="28" spans="2:29" s="117" customFormat="1" ht="39.75" customHeight="1">
      <c r="B28" s="140"/>
      <c r="C28" s="140"/>
      <c r="R28" s="141"/>
      <c r="S28" s="141"/>
    </row>
    <row r="29" spans="2:29" ht="15" customHeight="1"/>
    <row r="30" spans="2:29">
      <c r="B30" s="98" t="s">
        <v>226</v>
      </c>
      <c r="C30" s="233" t="s">
        <v>230</v>
      </c>
      <c r="D30" s="234"/>
      <c r="AB30" s="235" t="s">
        <v>229</v>
      </c>
      <c r="AC30" s="235"/>
    </row>
    <row r="31" spans="2:29" ht="13.5" thickBot="1"/>
    <row r="32" spans="2:29" ht="13.5" thickTop="1">
      <c r="B32" s="277"/>
      <c r="C32" s="277"/>
      <c r="D32" s="277"/>
      <c r="E32" s="277"/>
      <c r="F32" s="277"/>
      <c r="G32" s="277"/>
      <c r="H32" s="277"/>
      <c r="I32" s="277"/>
      <c r="J32" s="277"/>
      <c r="K32" s="277" t="s">
        <v>227</v>
      </c>
      <c r="L32" s="277"/>
      <c r="M32" s="277"/>
      <c r="N32" s="277"/>
      <c r="O32" s="277"/>
      <c r="P32" s="277"/>
      <c r="Q32" s="277"/>
      <c r="R32" s="277"/>
      <c r="S32" s="277"/>
      <c r="T32" s="277"/>
      <c r="U32" s="277"/>
      <c r="V32" s="277"/>
      <c r="W32" s="277"/>
      <c r="X32" s="277"/>
      <c r="Y32" s="277"/>
      <c r="Z32" s="277"/>
      <c r="AA32" s="277"/>
      <c r="AB32" s="277"/>
      <c r="AC32" s="17"/>
    </row>
  </sheetData>
  <sheetProtection formatCells="0" formatColumns="0" formatRows="0" insertColumns="0" insertRows="0" insertHyperlinks="0" deleteColumns="0" deleteRows="0" pivotTables="0"/>
  <mergeCells count="51">
    <mergeCell ref="B32:J32"/>
    <mergeCell ref="K32:S32"/>
    <mergeCell ref="C30:D30"/>
    <mergeCell ref="AB30:AC30"/>
    <mergeCell ref="D14:D15"/>
    <mergeCell ref="E14:E15"/>
    <mergeCell ref="F14:F15"/>
    <mergeCell ref="G14:G15"/>
    <mergeCell ref="H14:H15"/>
    <mergeCell ref="T32:AB32"/>
    <mergeCell ref="R14:R15"/>
    <mergeCell ref="W14:W15"/>
    <mergeCell ref="X14:X15"/>
    <mergeCell ref="Y14:Y15"/>
    <mergeCell ref="Z14:Z15"/>
    <mergeCell ref="AA14:AA15"/>
    <mergeCell ref="B12:AC12"/>
    <mergeCell ref="B13:G13"/>
    <mergeCell ref="H13:J13"/>
    <mergeCell ref="K13:K15"/>
    <mergeCell ref="L13:O13"/>
    <mergeCell ref="P13:R13"/>
    <mergeCell ref="S13:S15"/>
    <mergeCell ref="T13:T15"/>
    <mergeCell ref="U13:U15"/>
    <mergeCell ref="V13:Y13"/>
    <mergeCell ref="O14:O15"/>
    <mergeCell ref="P14:P15"/>
    <mergeCell ref="Q14:Q15"/>
    <mergeCell ref="Z13:AC13"/>
    <mergeCell ref="B14:B15"/>
    <mergeCell ref="C14:C15"/>
    <mergeCell ref="I14:I15"/>
    <mergeCell ref="J14:J15"/>
    <mergeCell ref="AB14:AB15"/>
    <mergeCell ref="AC14:AC15"/>
    <mergeCell ref="L14:L15"/>
    <mergeCell ref="M14:M15"/>
    <mergeCell ref="N14:N15"/>
    <mergeCell ref="B11:AC11"/>
    <mergeCell ref="B1:B6"/>
    <mergeCell ref="AB1:AC3"/>
    <mergeCell ref="AB4:AC6"/>
    <mergeCell ref="B7:H7"/>
    <mergeCell ref="I7:AB7"/>
    <mergeCell ref="B8:H8"/>
    <mergeCell ref="I8:AB8"/>
    <mergeCell ref="B9:H9"/>
    <mergeCell ref="I9:AB9"/>
    <mergeCell ref="B10:AC10"/>
    <mergeCell ref="C1:AA6"/>
  </mergeCells>
  <conditionalFormatting sqref="V14">
    <cfRule type="cellIs" dxfId="59" priority="4" stopIfTrue="1" operator="equal">
      <formula>1</formula>
    </cfRule>
    <cfRule type="cellIs" dxfId="58" priority="5" stopIfTrue="1" operator="equal">
      <formula>3</formula>
    </cfRule>
    <cfRule type="cellIs" dxfId="57" priority="6" stopIfTrue="1" operator="between">
      <formula>4</formula>
      <formula>5</formula>
    </cfRule>
  </conditionalFormatting>
  <conditionalFormatting sqref="V15">
    <cfRule type="cellIs" dxfId="56" priority="1" stopIfTrue="1" operator="equal">
      <formula>1</formula>
    </cfRule>
    <cfRule type="cellIs" dxfId="55" priority="2" stopIfTrue="1" operator="equal">
      <formula>3</formula>
    </cfRule>
    <cfRule type="cellIs" dxfId="54" priority="3" stopIfTrue="1" operator="between">
      <formula>4</formula>
      <formula>5</formula>
    </cfRule>
  </conditionalFormatting>
  <pageMargins left="0.23622047244094491" right="0.23622047244094491" top="0.74803149606299213" bottom="0.74803149606299213" header="0.31496062992125984" footer="0.31496062992125984"/>
  <pageSetup paperSize="14" scale="24" orientation="landscape" verticalDpi="200" r:id="rId1"/>
  <headerFooter>
    <oddFooter>&amp;LElaboró: Andrea Hernandez&amp;CUna vez impreso este documento se considera copia no controlada.&amp;RFV: 18 / 11 / 2016</oddFooter>
  </headerFooter>
  <colBreaks count="1" manualBreakCount="1">
    <brk id="29" max="1048575"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800-000000000000}">
          <x14:formula1>
            <xm:f>Datos!$A$3:$A$7</xm:f>
          </x14:formula1>
          <xm:sqref>H16:H28 M16:M28</xm:sqref>
        </x14:dataValidation>
        <x14:dataValidation type="list" allowBlank="1" showInputMessage="1" showErrorMessage="1" xr:uid="{00000000-0002-0000-0800-000001000000}">
          <x14:formula1>
            <xm:f>Datos!$G$3:$G$7</xm:f>
          </x14:formula1>
          <xm:sqref>I16:I28 N16:N28</xm:sqref>
        </x14:dataValidation>
        <x14:dataValidation type="list" allowBlank="1" showInputMessage="1" showErrorMessage="1" xr:uid="{00000000-0002-0000-0800-000002000000}">
          <x14:formula1>
            <xm:f>Datos!$E$3:$E$6</xm:f>
          </x14:formula1>
          <xm:sqref>J16:J28 O16:O28</xm:sqref>
        </x14:dataValidation>
        <x14:dataValidation type="list" allowBlank="1" showInputMessage="1" showErrorMessage="1" xr:uid="{00000000-0002-0000-0800-000003000000}">
          <x14:formula1>
            <xm:f>Datos!$C$3:$C$11</xm:f>
          </x14:formula1>
          <xm:sqref>B16:B28</xm:sqref>
        </x14:dataValidation>
        <x14:dataValidation type="list" allowBlank="1" showInputMessage="1" showErrorMessage="1" xr:uid="{00000000-0002-0000-0800-000004000000}">
          <x14:formula1>
            <xm:f>Datos!$A$16:$A$19</xm:f>
          </x14:formula1>
          <xm:sqref>K16:K28</xm:sqref>
        </x14:dataValidation>
        <x14:dataValidation type="list" allowBlank="1" showInputMessage="1" showErrorMessage="1" xr:uid="{00000000-0002-0000-0800-000005000000}">
          <x14:formula1>
            <xm:f>Datos!$K$3:$K$6</xm:f>
          </x14:formula1>
          <xm:sqref>S16:S28</xm:sqref>
        </x14:dataValidation>
        <x14:dataValidation type="list" allowBlank="1" showInputMessage="1" showErrorMessage="1" xr:uid="{00000000-0002-0000-0800-000006000000}">
          <x14:formula1>
            <xm:f>Datos!$I$3:$I$6</xm:f>
          </x14:formula1>
          <xm:sqref>V16:V28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249977111117893"/>
    <pageSetUpPr fitToPage="1"/>
  </sheetPr>
  <dimension ref="A1:AC24"/>
  <sheetViews>
    <sheetView topLeftCell="B1" zoomScale="90" zoomScaleNormal="90" zoomScaleSheetLayoutView="85" workbookViewId="0">
      <selection activeCell="B12" sqref="B12:AC12"/>
    </sheetView>
  </sheetViews>
  <sheetFormatPr baseColWidth="10" defaultRowHeight="12.75"/>
  <cols>
    <col min="1" max="1" width="1.140625" style="18" hidden="1" customWidth="1"/>
    <col min="2" max="3" width="25.140625" style="18" customWidth="1"/>
    <col min="4" max="4" width="30.28515625" style="18" customWidth="1"/>
    <col min="5" max="5" width="40.42578125" style="18" customWidth="1"/>
    <col min="6" max="6" width="45.140625" style="18" customWidth="1"/>
    <col min="7" max="7" width="44.42578125" style="18" customWidth="1"/>
    <col min="8" max="9" width="21.7109375" style="18" customWidth="1"/>
    <col min="10" max="10" width="16.140625" style="18" customWidth="1"/>
    <col min="11" max="11" width="19" style="18" customWidth="1"/>
    <col min="12" max="12" width="87.42578125" style="18" customWidth="1"/>
    <col min="13" max="14" width="21.5703125" style="18" customWidth="1"/>
    <col min="15" max="15" width="17" style="18" customWidth="1"/>
    <col min="16" max="16" width="36.7109375" style="18" customWidth="1"/>
    <col min="17" max="18" width="25.140625" style="18" customWidth="1"/>
    <col min="19" max="19" width="31.140625" style="18" customWidth="1"/>
    <col min="20" max="20" width="44.5703125" style="18" customWidth="1"/>
    <col min="21" max="21" width="41.140625" style="18" customWidth="1"/>
    <col min="22" max="22" width="21.140625" style="18" customWidth="1"/>
    <col min="23" max="23" width="16.42578125" style="18" customWidth="1"/>
    <col min="24" max="24" width="26.42578125" style="18" customWidth="1"/>
    <col min="25" max="25" width="18" style="18" customWidth="1"/>
    <col min="26" max="26" width="16.85546875" style="18" customWidth="1"/>
    <col min="27" max="27" width="21.85546875" style="18" customWidth="1"/>
    <col min="28" max="28" width="21.5703125" style="18" customWidth="1"/>
    <col min="29" max="29" width="24.5703125" style="18" customWidth="1"/>
    <col min="30" max="30" width="18.140625" style="18" customWidth="1"/>
    <col min="31" max="31" width="14" style="18" customWidth="1"/>
    <col min="32" max="16384" width="11.42578125" style="18"/>
  </cols>
  <sheetData>
    <row r="1" spans="2:29" ht="24.75" customHeight="1">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253" t="s">
        <v>102</v>
      </c>
      <c r="AC1" s="253"/>
    </row>
    <row r="2" spans="2:29" ht="29.25" customHeight="1">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253"/>
      <c r="AC2" s="253"/>
    </row>
    <row r="3" spans="2:29" ht="30.75" customHeight="1">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253"/>
      <c r="AC3" s="253"/>
    </row>
    <row r="4" spans="2:29" ht="32.25" customHeight="1">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254" t="s">
        <v>103</v>
      </c>
      <c r="AC4" s="254"/>
    </row>
    <row r="5" spans="2:29" ht="12.75" customHeight="1">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254"/>
      <c r="AC5" s="254"/>
    </row>
    <row r="6" spans="2:29" ht="15.75" customHeight="1">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5"/>
      <c r="AC6" s="255"/>
    </row>
    <row r="7" spans="2:29" ht="12.75" customHeight="1">
      <c r="B7" s="143" t="s">
        <v>104</v>
      </c>
      <c r="C7" s="143"/>
      <c r="D7" s="143"/>
      <c r="E7" s="143"/>
      <c r="F7" s="143"/>
      <c r="G7" s="143"/>
      <c r="H7" s="143"/>
      <c r="I7" s="144" t="s">
        <v>105</v>
      </c>
      <c r="J7" s="144"/>
      <c r="K7" s="144"/>
      <c r="L7" s="144"/>
      <c r="M7" s="144"/>
      <c r="N7" s="144"/>
      <c r="O7" s="144"/>
      <c r="P7" s="144"/>
      <c r="Q7" s="144"/>
      <c r="R7" s="144"/>
      <c r="S7" s="144"/>
      <c r="T7" s="144"/>
      <c r="U7" s="144"/>
      <c r="V7" s="144"/>
      <c r="W7" s="144"/>
      <c r="X7" s="144"/>
      <c r="Y7" s="144"/>
      <c r="Z7" s="144"/>
      <c r="AA7" s="144"/>
      <c r="AB7" s="144"/>
      <c r="AC7" s="61" t="s">
        <v>189</v>
      </c>
    </row>
    <row r="8" spans="2:29" ht="12.75" customHeight="1">
      <c r="B8" s="150" t="s">
        <v>107</v>
      </c>
      <c r="C8" s="150"/>
      <c r="D8" s="150"/>
      <c r="E8" s="150"/>
      <c r="F8" s="150"/>
      <c r="G8" s="150"/>
      <c r="H8" s="150"/>
      <c r="I8" s="151" t="s">
        <v>197</v>
      </c>
      <c r="J8" s="151"/>
      <c r="K8" s="151"/>
      <c r="L8" s="151"/>
      <c r="M8" s="151"/>
      <c r="N8" s="151"/>
      <c r="O8" s="151"/>
      <c r="P8" s="151"/>
      <c r="Q8" s="151"/>
      <c r="R8" s="151"/>
      <c r="S8" s="151"/>
      <c r="T8" s="151"/>
      <c r="U8" s="151"/>
      <c r="V8" s="151"/>
      <c r="W8" s="151"/>
      <c r="X8" s="151"/>
      <c r="Y8" s="151"/>
      <c r="Z8" s="151"/>
      <c r="AA8" s="151"/>
      <c r="AB8" s="151"/>
      <c r="AC8" s="70" t="s">
        <v>216</v>
      </c>
    </row>
    <row r="9" spans="2:29" ht="12.75" customHeight="1">
      <c r="B9" s="143" t="s">
        <v>109</v>
      </c>
      <c r="C9" s="143"/>
      <c r="D9" s="143"/>
      <c r="E9" s="143"/>
      <c r="F9" s="143"/>
      <c r="G9" s="143"/>
      <c r="H9" s="143"/>
      <c r="I9" s="144" t="s">
        <v>198</v>
      </c>
      <c r="J9" s="144"/>
      <c r="K9" s="144"/>
      <c r="L9" s="144"/>
      <c r="M9" s="144"/>
      <c r="N9" s="144"/>
      <c r="O9" s="144"/>
      <c r="P9" s="144"/>
      <c r="Q9" s="144"/>
      <c r="R9" s="144"/>
      <c r="S9" s="144"/>
      <c r="T9" s="144"/>
      <c r="U9" s="144"/>
      <c r="V9" s="144"/>
      <c r="W9" s="144"/>
      <c r="X9" s="144"/>
      <c r="Y9" s="144"/>
      <c r="Z9" s="144"/>
      <c r="AA9" s="144"/>
      <c r="AB9" s="144"/>
      <c r="AC9" s="61" t="s">
        <v>111</v>
      </c>
    </row>
    <row r="10" spans="2:29" ht="48" customHeight="1">
      <c r="B10" s="256" t="s">
        <v>487</v>
      </c>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row>
    <row r="11" spans="2:29" ht="20.25">
      <c r="B11" s="251" t="s">
        <v>256</v>
      </c>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row>
    <row r="12" spans="2:29" ht="20.25">
      <c r="B12" s="257" t="s">
        <v>471</v>
      </c>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9"/>
    </row>
    <row r="13" spans="2:29" ht="42.75" customHeight="1">
      <c r="B13" s="260" t="s">
        <v>0</v>
      </c>
      <c r="C13" s="260"/>
      <c r="D13" s="260"/>
      <c r="E13" s="260"/>
      <c r="F13" s="260"/>
      <c r="G13" s="260"/>
      <c r="H13" s="261" t="s">
        <v>153</v>
      </c>
      <c r="I13" s="262"/>
      <c r="J13" s="263"/>
      <c r="K13" s="264" t="s">
        <v>207</v>
      </c>
      <c r="L13" s="267" t="s">
        <v>151</v>
      </c>
      <c r="M13" s="267"/>
      <c r="N13" s="267"/>
      <c r="O13" s="267"/>
      <c r="P13" s="268" t="s">
        <v>195</v>
      </c>
      <c r="Q13" s="268"/>
      <c r="R13" s="268"/>
      <c r="S13" s="269" t="s">
        <v>190</v>
      </c>
      <c r="T13" s="269" t="s">
        <v>25</v>
      </c>
      <c r="U13" s="269" t="s">
        <v>79</v>
      </c>
      <c r="V13" s="270" t="s">
        <v>26</v>
      </c>
      <c r="W13" s="270"/>
      <c r="X13" s="270"/>
      <c r="Y13" s="270"/>
      <c r="Z13" s="272" t="s">
        <v>84</v>
      </c>
      <c r="AA13" s="272"/>
      <c r="AB13" s="272"/>
      <c r="AC13" s="272"/>
    </row>
    <row r="14" spans="2:29" s="6" customFormat="1" ht="30" customHeight="1">
      <c r="B14" s="271" t="s">
        <v>3</v>
      </c>
      <c r="C14" s="271" t="s">
        <v>203</v>
      </c>
      <c r="D14" s="271" t="s">
        <v>4</v>
      </c>
      <c r="E14" s="271" t="s">
        <v>213</v>
      </c>
      <c r="F14" s="271" t="s">
        <v>214</v>
      </c>
      <c r="G14" s="271" t="s">
        <v>38</v>
      </c>
      <c r="H14" s="271" t="s">
        <v>9</v>
      </c>
      <c r="I14" s="271" t="s">
        <v>8</v>
      </c>
      <c r="J14" s="271" t="s">
        <v>150</v>
      </c>
      <c r="K14" s="265"/>
      <c r="L14" s="271" t="s">
        <v>74</v>
      </c>
      <c r="M14" s="271" t="s">
        <v>9</v>
      </c>
      <c r="N14" s="271" t="s">
        <v>8</v>
      </c>
      <c r="O14" s="271" t="s">
        <v>150</v>
      </c>
      <c r="P14" s="271" t="s">
        <v>195</v>
      </c>
      <c r="Q14" s="271" t="s">
        <v>23</v>
      </c>
      <c r="R14" s="269" t="s">
        <v>24</v>
      </c>
      <c r="S14" s="269"/>
      <c r="T14" s="269"/>
      <c r="U14" s="269"/>
      <c r="V14" s="104" t="s">
        <v>27</v>
      </c>
      <c r="W14" s="269" t="s">
        <v>28</v>
      </c>
      <c r="X14" s="269" t="s">
        <v>80</v>
      </c>
      <c r="Y14" s="269" t="s">
        <v>29</v>
      </c>
      <c r="Z14" s="272" t="s">
        <v>30</v>
      </c>
      <c r="AA14" s="272" t="s">
        <v>31</v>
      </c>
      <c r="AB14" s="272" t="s">
        <v>32</v>
      </c>
      <c r="AC14" s="272" t="s">
        <v>33</v>
      </c>
    </row>
    <row r="15" spans="2:29" s="6" customFormat="1" ht="39.75" customHeight="1">
      <c r="B15" s="271"/>
      <c r="C15" s="271"/>
      <c r="D15" s="271"/>
      <c r="E15" s="271"/>
      <c r="F15" s="271"/>
      <c r="G15" s="271"/>
      <c r="H15" s="271"/>
      <c r="I15" s="271"/>
      <c r="J15" s="271"/>
      <c r="K15" s="266"/>
      <c r="L15" s="271"/>
      <c r="M15" s="271"/>
      <c r="N15" s="271"/>
      <c r="O15" s="271"/>
      <c r="P15" s="271"/>
      <c r="Q15" s="271"/>
      <c r="R15" s="269"/>
      <c r="S15" s="269"/>
      <c r="T15" s="269"/>
      <c r="U15" s="269"/>
      <c r="V15" s="104" t="s">
        <v>34</v>
      </c>
      <c r="W15" s="269"/>
      <c r="X15" s="269"/>
      <c r="Y15" s="269"/>
      <c r="Z15" s="272"/>
      <c r="AA15" s="272"/>
      <c r="AB15" s="272"/>
      <c r="AC15" s="272"/>
    </row>
    <row r="16" spans="2:29" s="112" customFormat="1" ht="159.75" customHeight="1">
      <c r="B16" s="278" t="s">
        <v>161</v>
      </c>
      <c r="C16" s="278" t="s">
        <v>232</v>
      </c>
      <c r="D16" s="276" t="s">
        <v>356</v>
      </c>
      <c r="E16" s="273"/>
      <c r="F16" s="276" t="s">
        <v>350</v>
      </c>
      <c r="G16" s="276" t="s">
        <v>351</v>
      </c>
      <c r="H16" s="273" t="s">
        <v>156</v>
      </c>
      <c r="I16" s="273" t="s">
        <v>168</v>
      </c>
      <c r="J16" s="273" t="s">
        <v>162</v>
      </c>
      <c r="K16" s="273" t="s">
        <v>209</v>
      </c>
      <c r="L16" s="276" t="s">
        <v>424</v>
      </c>
      <c r="M16" s="273" t="s">
        <v>158</v>
      </c>
      <c r="N16" s="273" t="s">
        <v>169</v>
      </c>
      <c r="O16" s="273" t="s">
        <v>164</v>
      </c>
      <c r="P16" s="276" t="s">
        <v>352</v>
      </c>
      <c r="Q16" s="282">
        <v>43497</v>
      </c>
      <c r="R16" s="282">
        <v>43555</v>
      </c>
      <c r="S16" s="111" t="s">
        <v>194</v>
      </c>
      <c r="T16" s="276" t="s">
        <v>348</v>
      </c>
      <c r="U16" s="276" t="s">
        <v>122</v>
      </c>
      <c r="V16" s="110"/>
      <c r="W16" s="110"/>
      <c r="X16" s="110"/>
      <c r="Y16" s="110"/>
      <c r="Z16" s="110"/>
      <c r="AA16" s="110"/>
      <c r="AB16" s="110"/>
      <c r="AC16" s="110"/>
    </row>
    <row r="17" spans="2:29" s="112" customFormat="1" ht="159.75" customHeight="1">
      <c r="B17" s="280"/>
      <c r="C17" s="280"/>
      <c r="D17" s="276"/>
      <c r="E17" s="275"/>
      <c r="F17" s="276"/>
      <c r="G17" s="276"/>
      <c r="H17" s="275"/>
      <c r="I17" s="275"/>
      <c r="J17" s="275"/>
      <c r="K17" s="275"/>
      <c r="L17" s="276"/>
      <c r="M17" s="275"/>
      <c r="N17" s="275"/>
      <c r="O17" s="275"/>
      <c r="P17" s="276"/>
      <c r="Q17" s="276"/>
      <c r="R17" s="282"/>
      <c r="S17" s="111" t="s">
        <v>193</v>
      </c>
      <c r="T17" s="276"/>
      <c r="U17" s="276"/>
      <c r="V17" s="110"/>
      <c r="W17" s="110"/>
      <c r="X17" s="110"/>
      <c r="Y17" s="110"/>
      <c r="Z17" s="110"/>
      <c r="AA17" s="110"/>
      <c r="AB17" s="110"/>
      <c r="AC17" s="110"/>
    </row>
    <row r="18" spans="2:29" s="112" customFormat="1" ht="96" customHeight="1">
      <c r="B18" s="278" t="s">
        <v>94</v>
      </c>
      <c r="C18" s="278" t="s">
        <v>232</v>
      </c>
      <c r="D18" s="276" t="s">
        <v>357</v>
      </c>
      <c r="E18" s="273"/>
      <c r="F18" s="276" t="s">
        <v>353</v>
      </c>
      <c r="G18" s="276" t="s">
        <v>345</v>
      </c>
      <c r="H18" s="273" t="s">
        <v>157</v>
      </c>
      <c r="I18" s="273" t="s">
        <v>168</v>
      </c>
      <c r="J18" s="273" t="s">
        <v>162</v>
      </c>
      <c r="K18" s="273" t="s">
        <v>209</v>
      </c>
      <c r="L18" s="276" t="s">
        <v>481</v>
      </c>
      <c r="M18" s="273" t="s">
        <v>158</v>
      </c>
      <c r="N18" s="273" t="s">
        <v>168</v>
      </c>
      <c r="O18" s="273" t="s">
        <v>162</v>
      </c>
      <c r="P18" s="276" t="s">
        <v>354</v>
      </c>
      <c r="Q18" s="282">
        <v>43497</v>
      </c>
      <c r="R18" s="282">
        <v>43555</v>
      </c>
      <c r="S18" s="111" t="s">
        <v>194</v>
      </c>
      <c r="T18" s="276" t="s">
        <v>349</v>
      </c>
      <c r="U18" s="276" t="s">
        <v>122</v>
      </c>
      <c r="V18" s="110"/>
      <c r="W18" s="110"/>
      <c r="X18" s="110"/>
      <c r="Y18" s="110"/>
      <c r="Z18" s="110"/>
      <c r="AA18" s="110"/>
      <c r="AB18" s="110"/>
      <c r="AC18" s="110"/>
    </row>
    <row r="19" spans="2:29" s="112" customFormat="1" ht="96" customHeight="1">
      <c r="B19" s="280"/>
      <c r="C19" s="280"/>
      <c r="D19" s="276"/>
      <c r="E19" s="275"/>
      <c r="F19" s="276"/>
      <c r="G19" s="276"/>
      <c r="H19" s="275"/>
      <c r="I19" s="275"/>
      <c r="J19" s="275"/>
      <c r="K19" s="275"/>
      <c r="L19" s="276"/>
      <c r="M19" s="275"/>
      <c r="N19" s="275"/>
      <c r="O19" s="275"/>
      <c r="P19" s="276"/>
      <c r="Q19" s="282"/>
      <c r="R19" s="282"/>
      <c r="S19" s="111" t="s">
        <v>193</v>
      </c>
      <c r="T19" s="276"/>
      <c r="U19" s="276"/>
      <c r="V19" s="110"/>
      <c r="W19" s="110"/>
      <c r="X19" s="110"/>
      <c r="Y19" s="110"/>
      <c r="Z19" s="110"/>
      <c r="AA19" s="110"/>
      <c r="AB19" s="110"/>
      <c r="AC19" s="110"/>
    </row>
    <row r="20" spans="2:29" s="6" customFormat="1" ht="39.75" customHeight="1">
      <c r="B20" s="66"/>
      <c r="C20" s="66"/>
      <c r="D20" s="103"/>
      <c r="E20" s="103"/>
      <c r="F20" s="103"/>
      <c r="G20" s="103"/>
      <c r="H20" s="56"/>
      <c r="I20" s="103"/>
      <c r="J20" s="69"/>
      <c r="K20" s="69"/>
      <c r="L20" s="103"/>
      <c r="M20" s="103"/>
      <c r="N20" s="103"/>
      <c r="O20" s="69"/>
      <c r="P20" s="103"/>
      <c r="Q20" s="103"/>
      <c r="R20" s="38"/>
      <c r="S20" s="38"/>
      <c r="T20" s="103"/>
      <c r="U20" s="103"/>
      <c r="V20" s="103"/>
      <c r="W20" s="103"/>
      <c r="X20" s="103"/>
      <c r="Y20" s="103"/>
      <c r="Z20" s="103"/>
      <c r="AA20" s="103"/>
      <c r="AB20" s="103"/>
      <c r="AC20" s="103"/>
    </row>
    <row r="21" spans="2:29" ht="15" customHeight="1"/>
    <row r="22" spans="2:29">
      <c r="B22" s="98" t="s">
        <v>226</v>
      </c>
      <c r="C22" s="233" t="s">
        <v>230</v>
      </c>
      <c r="D22" s="234"/>
      <c r="AB22" s="235" t="s">
        <v>229</v>
      </c>
      <c r="AC22" s="235"/>
    </row>
    <row r="23" spans="2:29" ht="13.5" thickBot="1"/>
    <row r="24" spans="2:29" ht="13.5" thickTop="1">
      <c r="B24" s="277"/>
      <c r="C24" s="277"/>
      <c r="D24" s="277"/>
      <c r="E24" s="277"/>
      <c r="F24" s="277"/>
      <c r="G24" s="277"/>
      <c r="H24" s="277"/>
      <c r="I24" s="277"/>
      <c r="J24" s="277"/>
      <c r="K24" s="277" t="s">
        <v>227</v>
      </c>
      <c r="L24" s="277"/>
      <c r="M24" s="277"/>
      <c r="N24" s="277"/>
      <c r="O24" s="277"/>
      <c r="P24" s="277"/>
      <c r="Q24" s="277"/>
      <c r="R24" s="277"/>
      <c r="S24" s="277"/>
      <c r="T24" s="277"/>
      <c r="U24" s="277"/>
      <c r="V24" s="277"/>
      <c r="W24" s="277"/>
      <c r="X24" s="277"/>
      <c r="Y24" s="277"/>
      <c r="Z24" s="277"/>
      <c r="AA24" s="277"/>
      <c r="AB24" s="277"/>
      <c r="AC24" s="17"/>
    </row>
  </sheetData>
  <sheetProtection formatCells="0" formatColumns="0" formatRows="0" insertColumns="0" insertRows="0" insertHyperlinks="0" deleteColumns="0" deleteRows="0" pivotTables="0"/>
  <mergeCells count="89">
    <mergeCell ref="Q18:Q19"/>
    <mergeCell ref="R18:R19"/>
    <mergeCell ref="T18:T19"/>
    <mergeCell ref="U18:U19"/>
    <mergeCell ref="B18:B19"/>
    <mergeCell ref="C18:C19"/>
    <mergeCell ref="E18:E19"/>
    <mergeCell ref="H18:H19"/>
    <mergeCell ref="I18:I19"/>
    <mergeCell ref="J18:J19"/>
    <mergeCell ref="K18:K19"/>
    <mergeCell ref="M18:M19"/>
    <mergeCell ref="N18:N19"/>
    <mergeCell ref="O18:O19"/>
    <mergeCell ref="D18:D19"/>
    <mergeCell ref="F18:F19"/>
    <mergeCell ref="G18:G19"/>
    <mergeCell ref="L18:L19"/>
    <mergeCell ref="P18:P19"/>
    <mergeCell ref="B16:B17"/>
    <mergeCell ref="C16:C17"/>
    <mergeCell ref="E16:E17"/>
    <mergeCell ref="H16:H17"/>
    <mergeCell ref="I16:I17"/>
    <mergeCell ref="B24:J24"/>
    <mergeCell ref="K24:S24"/>
    <mergeCell ref="T24:AB24"/>
    <mergeCell ref="R14:R15"/>
    <mergeCell ref="W14:W15"/>
    <mergeCell ref="X14:X15"/>
    <mergeCell ref="Y14:Y15"/>
    <mergeCell ref="Z14:Z15"/>
    <mergeCell ref="AA14:AA15"/>
    <mergeCell ref="L14:L15"/>
    <mergeCell ref="M14:M15"/>
    <mergeCell ref="N14:N15"/>
    <mergeCell ref="D16:D17"/>
    <mergeCell ref="F16:F17"/>
    <mergeCell ref="G16:G17"/>
    <mergeCell ref="L16:L17"/>
    <mergeCell ref="I14:I15"/>
    <mergeCell ref="J14:J15"/>
    <mergeCell ref="AB14:AB15"/>
    <mergeCell ref="AC14:AC15"/>
    <mergeCell ref="C22:D22"/>
    <mergeCell ref="AB22:AC22"/>
    <mergeCell ref="P16:P17"/>
    <mergeCell ref="Q16:Q17"/>
    <mergeCell ref="R16:R17"/>
    <mergeCell ref="T16:T17"/>
    <mergeCell ref="U16:U17"/>
    <mergeCell ref="J16:J17"/>
    <mergeCell ref="K16:K17"/>
    <mergeCell ref="M16:M17"/>
    <mergeCell ref="N16:N17"/>
    <mergeCell ref="O16:O17"/>
    <mergeCell ref="D14:D15"/>
    <mergeCell ref="E14:E15"/>
    <mergeCell ref="F14:F15"/>
    <mergeCell ref="G14:G15"/>
    <mergeCell ref="H14:H15"/>
    <mergeCell ref="B12:AC12"/>
    <mergeCell ref="B13:G13"/>
    <mergeCell ref="H13:J13"/>
    <mergeCell ref="K13:K15"/>
    <mergeCell ref="L13:O13"/>
    <mergeCell ref="P13:R13"/>
    <mergeCell ref="S13:S15"/>
    <mergeCell ref="T13:T15"/>
    <mergeCell ref="U13:U15"/>
    <mergeCell ref="V13:Y13"/>
    <mergeCell ref="O14:O15"/>
    <mergeCell ref="P14:P15"/>
    <mergeCell ref="Q14:Q15"/>
    <mergeCell ref="Z13:AC13"/>
    <mergeCell ref="B14:B15"/>
    <mergeCell ref="C14:C15"/>
    <mergeCell ref="B11:AC11"/>
    <mergeCell ref="B1:B6"/>
    <mergeCell ref="AB1:AC3"/>
    <mergeCell ref="AB4:AC6"/>
    <mergeCell ref="B7:H7"/>
    <mergeCell ref="I7:AB7"/>
    <mergeCell ref="B8:H8"/>
    <mergeCell ref="I8:AB8"/>
    <mergeCell ref="B9:H9"/>
    <mergeCell ref="I9:AB9"/>
    <mergeCell ref="B10:AC10"/>
    <mergeCell ref="C1:AA6"/>
  </mergeCells>
  <conditionalFormatting sqref="V14">
    <cfRule type="cellIs" dxfId="53" priority="4" stopIfTrue="1" operator="equal">
      <formula>1</formula>
    </cfRule>
    <cfRule type="cellIs" dxfId="52" priority="5" stopIfTrue="1" operator="equal">
      <formula>3</formula>
    </cfRule>
    <cfRule type="cellIs" dxfId="51" priority="6" stopIfTrue="1" operator="between">
      <formula>4</formula>
      <formula>5</formula>
    </cfRule>
  </conditionalFormatting>
  <conditionalFormatting sqref="V15">
    <cfRule type="cellIs" dxfId="50" priority="1" stopIfTrue="1" operator="equal">
      <formula>1</formula>
    </cfRule>
    <cfRule type="cellIs" dxfId="49" priority="2" stopIfTrue="1" operator="equal">
      <formula>3</formula>
    </cfRule>
    <cfRule type="cellIs" dxfId="48" priority="3" stopIfTrue="1" operator="between">
      <formula>4</formula>
      <formula>5</formula>
    </cfRule>
  </conditionalFormatting>
  <pageMargins left="0.23622047244094491" right="0.23622047244094491" top="0.74803149606299213" bottom="0.74803149606299213" header="0.31496062992125984" footer="0.31496062992125984"/>
  <pageSetup paperSize="14" scale="24" orientation="landscape" verticalDpi="200" r:id="rId1"/>
  <headerFooter>
    <oddFooter>&amp;LElaboró: Andrea Hernandez&amp;CUna vez impreso este documento se considera copia no controlada.&amp;RFV: 18 / 11 / 2016</oddFooter>
  </headerFooter>
  <colBreaks count="1" manualBreakCount="1">
    <brk id="29" max="1048575"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A00-000000000000}">
          <x14:formula1>
            <xm:f>Datos!$A$16:$A$19</xm:f>
          </x14:formula1>
          <xm:sqref>K16 K18 K20</xm:sqref>
        </x14:dataValidation>
        <x14:dataValidation type="list" allowBlank="1" showInputMessage="1" showErrorMessage="1" xr:uid="{00000000-0002-0000-0A00-000001000000}">
          <x14:formula1>
            <xm:f>Datos!$C$3:$C$11</xm:f>
          </x14:formula1>
          <xm:sqref>B16 B18 B20</xm:sqref>
        </x14:dataValidation>
        <x14:dataValidation type="list" allowBlank="1" showInputMessage="1" showErrorMessage="1" xr:uid="{00000000-0002-0000-0A00-000002000000}">
          <x14:formula1>
            <xm:f>Datos!$K$3:$K$6</xm:f>
          </x14:formula1>
          <xm:sqref>S16:S20</xm:sqref>
        </x14:dataValidation>
        <x14:dataValidation type="list" allowBlank="1" showInputMessage="1" showErrorMessage="1" xr:uid="{00000000-0002-0000-0A00-000003000000}">
          <x14:formula1>
            <xm:f>Datos!$E$3:$E$6</xm:f>
          </x14:formula1>
          <xm:sqref>J20 J16 O16 J18 O18 O20</xm:sqref>
        </x14:dataValidation>
        <x14:dataValidation type="list" allowBlank="1" showInputMessage="1" showErrorMessage="1" xr:uid="{00000000-0002-0000-0A00-000004000000}">
          <x14:formula1>
            <xm:f>Datos!$G$3:$G$7</xm:f>
          </x14:formula1>
          <xm:sqref>I20 I16 N16 I18 N18 N20</xm:sqref>
        </x14:dataValidation>
        <x14:dataValidation type="list" allowBlank="1" showInputMessage="1" showErrorMessage="1" xr:uid="{00000000-0002-0000-0A00-000005000000}">
          <x14:formula1>
            <xm:f>Datos!$I$3:$I$6</xm:f>
          </x14:formula1>
          <xm:sqref>V16:V20</xm:sqref>
        </x14:dataValidation>
        <x14:dataValidation type="list" allowBlank="1" showInputMessage="1" showErrorMessage="1" xr:uid="{00000000-0002-0000-0A00-000006000000}">
          <x14:formula1>
            <xm:f>Datos!$A$3:$A$7</xm:f>
          </x14:formula1>
          <xm:sqref>H20 H16 M16 H18 M18 M20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249977111117893"/>
    <pageSetUpPr fitToPage="1"/>
  </sheetPr>
  <dimension ref="A1:AC27"/>
  <sheetViews>
    <sheetView topLeftCell="H1" zoomScale="80" zoomScaleNormal="80" zoomScaleSheetLayoutView="85" workbookViewId="0">
      <selection activeCell="O17" sqref="O17:O18"/>
    </sheetView>
  </sheetViews>
  <sheetFormatPr baseColWidth="10" defaultRowHeight="12.75"/>
  <cols>
    <col min="1" max="1" width="1.140625" style="18" hidden="1" customWidth="1"/>
    <col min="2" max="3" width="25.140625" style="18" customWidth="1"/>
    <col min="4" max="4" width="33" style="18" customWidth="1"/>
    <col min="5" max="5" width="52.85546875" style="18" customWidth="1"/>
    <col min="6" max="6" width="46.28515625" style="18" customWidth="1"/>
    <col min="7" max="7" width="49.5703125" style="18" customWidth="1"/>
    <col min="8" max="9" width="21.7109375" style="18" customWidth="1"/>
    <col min="10" max="10" width="22.42578125" style="18" customWidth="1"/>
    <col min="11" max="11" width="19" style="18" customWidth="1"/>
    <col min="12" max="12" width="138.42578125" style="18" customWidth="1"/>
    <col min="13" max="14" width="21.5703125" style="18" customWidth="1"/>
    <col min="15" max="15" width="17" style="18" customWidth="1"/>
    <col min="16" max="16" width="34.42578125" style="18" customWidth="1"/>
    <col min="17" max="18" width="25.140625" style="18" customWidth="1"/>
    <col min="19" max="19" width="31.140625" style="18" customWidth="1"/>
    <col min="20" max="20" width="44.5703125" style="18" customWidth="1"/>
    <col min="21" max="21" width="41.140625" style="18" customWidth="1"/>
    <col min="22" max="22" width="21.140625" style="18" customWidth="1"/>
    <col min="23" max="23" width="16.42578125" style="18" customWidth="1"/>
    <col min="24" max="24" width="26.42578125" style="18" customWidth="1"/>
    <col min="25" max="25" width="18" style="18" customWidth="1"/>
    <col min="26" max="26" width="16.85546875" style="18" customWidth="1"/>
    <col min="27" max="27" width="21.85546875" style="18" customWidth="1"/>
    <col min="28" max="28" width="21.5703125" style="18" customWidth="1"/>
    <col min="29" max="29" width="24.5703125" style="18" customWidth="1"/>
    <col min="30" max="30" width="18.140625" style="18" customWidth="1"/>
    <col min="31" max="31" width="14" style="18" customWidth="1"/>
    <col min="32" max="16384" width="11.42578125" style="18"/>
  </cols>
  <sheetData>
    <row r="1" spans="2:29" ht="24.75" customHeight="1">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253" t="s">
        <v>102</v>
      </c>
      <c r="AC1" s="253"/>
    </row>
    <row r="2" spans="2:29" ht="29.25" customHeight="1">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253"/>
      <c r="AC2" s="253"/>
    </row>
    <row r="3" spans="2:29" ht="30.75" customHeight="1">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253"/>
      <c r="AC3" s="253"/>
    </row>
    <row r="4" spans="2:29" ht="32.25" customHeight="1">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254" t="s">
        <v>103</v>
      </c>
      <c r="AC4" s="254"/>
    </row>
    <row r="5" spans="2:29" ht="12.75" customHeight="1">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254"/>
      <c r="AC5" s="254"/>
    </row>
    <row r="6" spans="2:29" ht="15.75" customHeight="1">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5"/>
      <c r="AC6" s="255"/>
    </row>
    <row r="7" spans="2:29" ht="12.75" customHeight="1">
      <c r="B7" s="143" t="s">
        <v>104</v>
      </c>
      <c r="C7" s="143"/>
      <c r="D7" s="143"/>
      <c r="E7" s="143"/>
      <c r="F7" s="143"/>
      <c r="G7" s="143"/>
      <c r="H7" s="143"/>
      <c r="I7" s="144" t="s">
        <v>105</v>
      </c>
      <c r="J7" s="144"/>
      <c r="K7" s="144"/>
      <c r="L7" s="144"/>
      <c r="M7" s="144"/>
      <c r="N7" s="144"/>
      <c r="O7" s="144"/>
      <c r="P7" s="144"/>
      <c r="Q7" s="144"/>
      <c r="R7" s="144"/>
      <c r="S7" s="144"/>
      <c r="T7" s="144"/>
      <c r="U7" s="144"/>
      <c r="V7" s="144"/>
      <c r="W7" s="144"/>
      <c r="X7" s="144"/>
      <c r="Y7" s="144"/>
      <c r="Z7" s="144"/>
      <c r="AA7" s="144"/>
      <c r="AB7" s="144"/>
      <c r="AC7" s="61" t="s">
        <v>189</v>
      </c>
    </row>
    <row r="8" spans="2:29" ht="12.75" customHeight="1">
      <c r="B8" s="150" t="s">
        <v>107</v>
      </c>
      <c r="C8" s="150"/>
      <c r="D8" s="150"/>
      <c r="E8" s="150"/>
      <c r="F8" s="150"/>
      <c r="G8" s="150"/>
      <c r="H8" s="150"/>
      <c r="I8" s="151" t="s">
        <v>197</v>
      </c>
      <c r="J8" s="151"/>
      <c r="K8" s="151"/>
      <c r="L8" s="151"/>
      <c r="M8" s="151"/>
      <c r="N8" s="151"/>
      <c r="O8" s="151"/>
      <c r="P8" s="151"/>
      <c r="Q8" s="151"/>
      <c r="R8" s="151"/>
      <c r="S8" s="151"/>
      <c r="T8" s="151"/>
      <c r="U8" s="151"/>
      <c r="V8" s="151"/>
      <c r="W8" s="151"/>
      <c r="X8" s="151"/>
      <c r="Y8" s="151"/>
      <c r="Z8" s="151"/>
      <c r="AA8" s="151"/>
      <c r="AB8" s="151"/>
      <c r="AC8" s="70" t="s">
        <v>216</v>
      </c>
    </row>
    <row r="9" spans="2:29" ht="12.75" customHeight="1">
      <c r="B9" s="143" t="s">
        <v>109</v>
      </c>
      <c r="C9" s="143"/>
      <c r="D9" s="143"/>
      <c r="E9" s="143"/>
      <c r="F9" s="143"/>
      <c r="G9" s="143"/>
      <c r="H9" s="143"/>
      <c r="I9" s="144" t="s">
        <v>198</v>
      </c>
      <c r="J9" s="144"/>
      <c r="K9" s="144"/>
      <c r="L9" s="144"/>
      <c r="M9" s="144"/>
      <c r="N9" s="144"/>
      <c r="O9" s="144"/>
      <c r="P9" s="144"/>
      <c r="Q9" s="144"/>
      <c r="R9" s="144"/>
      <c r="S9" s="144"/>
      <c r="T9" s="144"/>
      <c r="U9" s="144"/>
      <c r="V9" s="144"/>
      <c r="W9" s="144"/>
      <c r="X9" s="144"/>
      <c r="Y9" s="144"/>
      <c r="Z9" s="144"/>
      <c r="AA9" s="144"/>
      <c r="AB9" s="144"/>
      <c r="AC9" s="61" t="s">
        <v>111</v>
      </c>
    </row>
    <row r="10" spans="2:29" ht="50.25" customHeight="1">
      <c r="B10" s="256" t="s">
        <v>487</v>
      </c>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row>
    <row r="11" spans="2:29" ht="20.25">
      <c r="B11" s="251" t="s">
        <v>257</v>
      </c>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row>
    <row r="12" spans="2:29" ht="20.25">
      <c r="B12" s="257" t="s">
        <v>472</v>
      </c>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9"/>
    </row>
    <row r="13" spans="2:29" ht="42.75" customHeight="1">
      <c r="B13" s="260" t="s">
        <v>0</v>
      </c>
      <c r="C13" s="260"/>
      <c r="D13" s="260"/>
      <c r="E13" s="260"/>
      <c r="F13" s="260"/>
      <c r="G13" s="260"/>
      <c r="H13" s="261" t="s">
        <v>153</v>
      </c>
      <c r="I13" s="262"/>
      <c r="J13" s="263"/>
      <c r="K13" s="264" t="s">
        <v>207</v>
      </c>
      <c r="L13" s="267" t="s">
        <v>151</v>
      </c>
      <c r="M13" s="267"/>
      <c r="N13" s="267"/>
      <c r="O13" s="267"/>
      <c r="P13" s="268" t="s">
        <v>195</v>
      </c>
      <c r="Q13" s="268"/>
      <c r="R13" s="268"/>
      <c r="S13" s="269" t="s">
        <v>190</v>
      </c>
      <c r="T13" s="269" t="s">
        <v>25</v>
      </c>
      <c r="U13" s="269" t="s">
        <v>79</v>
      </c>
      <c r="V13" s="270" t="s">
        <v>26</v>
      </c>
      <c r="W13" s="270"/>
      <c r="X13" s="270"/>
      <c r="Y13" s="270"/>
      <c r="Z13" s="272" t="s">
        <v>84</v>
      </c>
      <c r="AA13" s="272"/>
      <c r="AB13" s="272"/>
      <c r="AC13" s="272"/>
    </row>
    <row r="14" spans="2:29" s="6" customFormat="1" ht="30" customHeight="1">
      <c r="B14" s="271" t="s">
        <v>3</v>
      </c>
      <c r="C14" s="271" t="s">
        <v>203</v>
      </c>
      <c r="D14" s="271" t="s">
        <v>4</v>
      </c>
      <c r="E14" s="271" t="s">
        <v>213</v>
      </c>
      <c r="F14" s="271" t="s">
        <v>214</v>
      </c>
      <c r="G14" s="271" t="s">
        <v>38</v>
      </c>
      <c r="H14" s="271" t="s">
        <v>9</v>
      </c>
      <c r="I14" s="271" t="s">
        <v>8</v>
      </c>
      <c r="J14" s="271" t="s">
        <v>150</v>
      </c>
      <c r="K14" s="265"/>
      <c r="L14" s="271" t="s">
        <v>74</v>
      </c>
      <c r="M14" s="271" t="s">
        <v>9</v>
      </c>
      <c r="N14" s="271" t="s">
        <v>8</v>
      </c>
      <c r="O14" s="271" t="s">
        <v>150</v>
      </c>
      <c r="P14" s="271" t="s">
        <v>195</v>
      </c>
      <c r="Q14" s="271" t="s">
        <v>23</v>
      </c>
      <c r="R14" s="269" t="s">
        <v>24</v>
      </c>
      <c r="S14" s="269"/>
      <c r="T14" s="269"/>
      <c r="U14" s="269"/>
      <c r="V14" s="104" t="s">
        <v>27</v>
      </c>
      <c r="W14" s="269" t="s">
        <v>28</v>
      </c>
      <c r="X14" s="269" t="s">
        <v>80</v>
      </c>
      <c r="Y14" s="269" t="s">
        <v>29</v>
      </c>
      <c r="Z14" s="272" t="s">
        <v>30</v>
      </c>
      <c r="AA14" s="272" t="s">
        <v>31</v>
      </c>
      <c r="AB14" s="272" t="s">
        <v>32</v>
      </c>
      <c r="AC14" s="272" t="s">
        <v>33</v>
      </c>
    </row>
    <row r="15" spans="2:29" s="6" customFormat="1" ht="39.75" customHeight="1">
      <c r="B15" s="264"/>
      <c r="C15" s="264"/>
      <c r="D15" s="264"/>
      <c r="E15" s="264"/>
      <c r="F15" s="264"/>
      <c r="G15" s="264"/>
      <c r="H15" s="264"/>
      <c r="I15" s="264"/>
      <c r="J15" s="264"/>
      <c r="K15" s="265"/>
      <c r="L15" s="264"/>
      <c r="M15" s="264"/>
      <c r="N15" s="264"/>
      <c r="O15" s="264"/>
      <c r="P15" s="264"/>
      <c r="Q15" s="264"/>
      <c r="R15" s="288"/>
      <c r="S15" s="288"/>
      <c r="T15" s="288"/>
      <c r="U15" s="288"/>
      <c r="V15" s="114" t="s">
        <v>34</v>
      </c>
      <c r="W15" s="288"/>
      <c r="X15" s="288"/>
      <c r="Y15" s="288"/>
      <c r="Z15" s="287"/>
      <c r="AA15" s="287"/>
      <c r="AB15" s="287"/>
      <c r="AC15" s="287"/>
    </row>
    <row r="16" spans="2:29" s="112" customFormat="1" ht="265.5" customHeight="1">
      <c r="B16" s="124" t="s">
        <v>94</v>
      </c>
      <c r="C16" s="124" t="s">
        <v>232</v>
      </c>
      <c r="D16" s="123" t="s">
        <v>428</v>
      </c>
      <c r="E16" s="123"/>
      <c r="F16" s="123" t="s">
        <v>429</v>
      </c>
      <c r="G16" s="123" t="s">
        <v>430</v>
      </c>
      <c r="H16" s="123" t="s">
        <v>158</v>
      </c>
      <c r="I16" s="123" t="s">
        <v>169</v>
      </c>
      <c r="J16" s="123" t="s">
        <v>164</v>
      </c>
      <c r="K16" s="123" t="s">
        <v>209</v>
      </c>
      <c r="L16" s="123" t="s">
        <v>479</v>
      </c>
      <c r="M16" s="123" t="s">
        <v>158</v>
      </c>
      <c r="N16" s="123" t="s">
        <v>169</v>
      </c>
      <c r="O16" s="123" t="s">
        <v>164</v>
      </c>
      <c r="P16" s="123"/>
      <c r="Q16" s="123"/>
      <c r="R16" s="125"/>
      <c r="S16" s="125" t="s">
        <v>194</v>
      </c>
      <c r="T16" s="123" t="s">
        <v>431</v>
      </c>
      <c r="U16" s="123" t="s">
        <v>427</v>
      </c>
      <c r="V16" s="123"/>
      <c r="W16" s="123"/>
      <c r="X16" s="123"/>
      <c r="Y16" s="123"/>
      <c r="Z16" s="123"/>
      <c r="AA16" s="123"/>
      <c r="AB16" s="123"/>
      <c r="AC16" s="123"/>
    </row>
    <row r="17" spans="2:29" s="112" customFormat="1" ht="105.75" customHeight="1">
      <c r="B17" s="278" t="s">
        <v>94</v>
      </c>
      <c r="C17" s="278" t="s">
        <v>232</v>
      </c>
      <c r="D17" s="273" t="s">
        <v>433</v>
      </c>
      <c r="E17" s="273"/>
      <c r="F17" s="273" t="s">
        <v>459</v>
      </c>
      <c r="G17" s="273" t="s">
        <v>434</v>
      </c>
      <c r="H17" s="273" t="s">
        <v>158</v>
      </c>
      <c r="I17" s="273" t="s">
        <v>168</v>
      </c>
      <c r="J17" s="273" t="s">
        <v>162</v>
      </c>
      <c r="K17" s="273" t="s">
        <v>209</v>
      </c>
      <c r="L17" s="273" t="s">
        <v>436</v>
      </c>
      <c r="M17" s="273" t="s">
        <v>158</v>
      </c>
      <c r="N17" s="273" t="s">
        <v>168</v>
      </c>
      <c r="O17" s="273" t="s">
        <v>162</v>
      </c>
      <c r="P17" s="273"/>
      <c r="Q17" s="273"/>
      <c r="R17" s="292"/>
      <c r="S17" s="125" t="s">
        <v>194</v>
      </c>
      <c r="T17" s="273" t="s">
        <v>435</v>
      </c>
      <c r="U17" s="273" t="s">
        <v>432</v>
      </c>
      <c r="V17" s="123"/>
      <c r="W17" s="123"/>
      <c r="X17" s="123"/>
      <c r="Y17" s="123"/>
      <c r="Z17" s="123"/>
      <c r="AA17" s="123"/>
      <c r="AB17" s="123"/>
      <c r="AC17" s="123"/>
    </row>
    <row r="18" spans="2:29" s="112" customFormat="1" ht="105.75" customHeight="1">
      <c r="B18" s="280"/>
      <c r="C18" s="280"/>
      <c r="D18" s="275"/>
      <c r="E18" s="275"/>
      <c r="F18" s="275"/>
      <c r="G18" s="275"/>
      <c r="H18" s="275"/>
      <c r="I18" s="275"/>
      <c r="J18" s="275"/>
      <c r="K18" s="275"/>
      <c r="L18" s="275"/>
      <c r="M18" s="275"/>
      <c r="N18" s="275"/>
      <c r="O18" s="275"/>
      <c r="P18" s="275"/>
      <c r="Q18" s="275"/>
      <c r="R18" s="293"/>
      <c r="S18" s="125" t="s">
        <v>193</v>
      </c>
      <c r="T18" s="275"/>
      <c r="U18" s="275"/>
      <c r="V18" s="123"/>
      <c r="W18" s="123"/>
      <c r="X18" s="123"/>
      <c r="Y18" s="123"/>
      <c r="Z18" s="123"/>
      <c r="AA18" s="123"/>
      <c r="AB18" s="123"/>
      <c r="AC18" s="123"/>
    </row>
    <row r="19" spans="2:29" s="112" customFormat="1" ht="94.5" customHeight="1">
      <c r="B19" s="278" t="s">
        <v>94</v>
      </c>
      <c r="C19" s="278" t="s">
        <v>232</v>
      </c>
      <c r="D19" s="273" t="s">
        <v>442</v>
      </c>
      <c r="E19" s="273"/>
      <c r="F19" s="289" t="s">
        <v>448</v>
      </c>
      <c r="G19" s="289" t="s">
        <v>443</v>
      </c>
      <c r="H19" s="273" t="s">
        <v>154</v>
      </c>
      <c r="I19" s="273" t="s">
        <v>168</v>
      </c>
      <c r="J19" s="273" t="s">
        <v>162</v>
      </c>
      <c r="K19" s="273" t="s">
        <v>209</v>
      </c>
      <c r="L19" s="289" t="s">
        <v>450</v>
      </c>
      <c r="M19" s="273" t="s">
        <v>156</v>
      </c>
      <c r="N19" s="273" t="s">
        <v>168</v>
      </c>
      <c r="O19" s="273" t="s">
        <v>162</v>
      </c>
      <c r="P19" s="273"/>
      <c r="Q19" s="273"/>
      <c r="R19" s="292"/>
      <c r="S19" s="125" t="s">
        <v>194</v>
      </c>
      <c r="T19" s="291" t="s">
        <v>451</v>
      </c>
      <c r="U19" s="291" t="s">
        <v>441</v>
      </c>
      <c r="V19" s="123"/>
      <c r="W19" s="123"/>
      <c r="X19" s="123"/>
      <c r="Y19" s="123"/>
      <c r="Z19" s="123"/>
      <c r="AA19" s="123"/>
      <c r="AB19" s="123"/>
      <c r="AC19" s="123"/>
    </row>
    <row r="20" spans="2:29" s="112" customFormat="1" ht="94.5" customHeight="1">
      <c r="B20" s="280"/>
      <c r="C20" s="280"/>
      <c r="D20" s="275"/>
      <c r="E20" s="275"/>
      <c r="F20" s="290"/>
      <c r="G20" s="290"/>
      <c r="H20" s="275"/>
      <c r="I20" s="275"/>
      <c r="J20" s="275"/>
      <c r="K20" s="275"/>
      <c r="L20" s="290"/>
      <c r="M20" s="275"/>
      <c r="N20" s="275"/>
      <c r="O20" s="275"/>
      <c r="P20" s="275"/>
      <c r="Q20" s="275"/>
      <c r="R20" s="293"/>
      <c r="S20" s="125" t="s">
        <v>193</v>
      </c>
      <c r="T20" s="291"/>
      <c r="U20" s="291"/>
      <c r="V20" s="123"/>
      <c r="W20" s="123"/>
      <c r="X20" s="123"/>
      <c r="Y20" s="123"/>
      <c r="Z20" s="123"/>
      <c r="AA20" s="123"/>
      <c r="AB20" s="123"/>
      <c r="AC20" s="123"/>
    </row>
    <row r="21" spans="2:29" s="112" customFormat="1" ht="80.25" customHeight="1">
      <c r="B21" s="278" t="s">
        <v>94</v>
      </c>
      <c r="C21" s="278" t="s">
        <v>232</v>
      </c>
      <c r="D21" s="273" t="s">
        <v>444</v>
      </c>
      <c r="E21" s="273"/>
      <c r="F21" s="289" t="s">
        <v>449</v>
      </c>
      <c r="G21" s="289" t="s">
        <v>445</v>
      </c>
      <c r="H21" s="273" t="s">
        <v>154</v>
      </c>
      <c r="I21" s="273" t="s">
        <v>168</v>
      </c>
      <c r="J21" s="273" t="s">
        <v>162</v>
      </c>
      <c r="K21" s="273" t="s">
        <v>209</v>
      </c>
      <c r="L21" s="273" t="s">
        <v>446</v>
      </c>
      <c r="M21" s="273" t="s">
        <v>156</v>
      </c>
      <c r="N21" s="273" t="s">
        <v>168</v>
      </c>
      <c r="O21" s="273" t="s">
        <v>162</v>
      </c>
      <c r="P21" s="273"/>
      <c r="Q21" s="273"/>
      <c r="R21" s="292"/>
      <c r="S21" s="125" t="s">
        <v>194</v>
      </c>
      <c r="T21" s="291" t="s">
        <v>447</v>
      </c>
      <c r="U21" s="291" t="s">
        <v>441</v>
      </c>
      <c r="V21" s="123"/>
      <c r="W21" s="123"/>
      <c r="X21" s="123"/>
      <c r="Y21" s="123"/>
      <c r="Z21" s="123"/>
      <c r="AA21" s="123"/>
      <c r="AB21" s="123"/>
      <c r="AC21" s="123"/>
    </row>
    <row r="22" spans="2:29" s="112" customFormat="1" ht="80.25" customHeight="1">
      <c r="B22" s="280"/>
      <c r="C22" s="280"/>
      <c r="D22" s="275"/>
      <c r="E22" s="275"/>
      <c r="F22" s="290"/>
      <c r="G22" s="290"/>
      <c r="H22" s="275"/>
      <c r="I22" s="275"/>
      <c r="J22" s="275"/>
      <c r="K22" s="275"/>
      <c r="L22" s="275"/>
      <c r="M22" s="275"/>
      <c r="N22" s="275"/>
      <c r="O22" s="275"/>
      <c r="P22" s="275"/>
      <c r="Q22" s="275"/>
      <c r="R22" s="293"/>
      <c r="S22" s="125" t="s">
        <v>193</v>
      </c>
      <c r="T22" s="291"/>
      <c r="U22" s="291"/>
      <c r="V22" s="123"/>
      <c r="W22" s="123"/>
      <c r="X22" s="123"/>
      <c r="Y22" s="123"/>
      <c r="Z22" s="123"/>
      <c r="AA22" s="123"/>
      <c r="AB22" s="123"/>
      <c r="AC22" s="123"/>
    </row>
    <row r="23" spans="2:29" s="6" customFormat="1" ht="39.75" customHeight="1">
      <c r="B23" s="66"/>
      <c r="C23" s="66"/>
      <c r="D23" s="122"/>
      <c r="E23" s="122"/>
      <c r="F23" s="122"/>
      <c r="G23" s="122"/>
      <c r="H23" s="123"/>
      <c r="I23" s="122"/>
      <c r="J23" s="69"/>
      <c r="K23" s="69"/>
      <c r="L23" s="122"/>
      <c r="M23" s="122"/>
      <c r="N23" s="122"/>
      <c r="O23" s="69"/>
      <c r="P23" s="122"/>
      <c r="Q23" s="122"/>
      <c r="R23" s="38"/>
      <c r="S23" s="38"/>
      <c r="T23" s="122"/>
      <c r="U23" s="122"/>
      <c r="V23" s="122"/>
      <c r="W23" s="122"/>
      <c r="X23" s="122"/>
      <c r="Y23" s="122"/>
      <c r="Z23" s="122"/>
      <c r="AA23" s="122"/>
      <c r="AB23" s="122"/>
      <c r="AC23" s="122"/>
    </row>
    <row r="24" spans="2:29" ht="15" customHeight="1"/>
    <row r="25" spans="2:29">
      <c r="B25" s="98" t="s">
        <v>226</v>
      </c>
      <c r="C25" s="233" t="s">
        <v>230</v>
      </c>
      <c r="D25" s="234"/>
      <c r="AB25" s="235" t="s">
        <v>229</v>
      </c>
      <c r="AC25" s="235"/>
    </row>
    <row r="26" spans="2:29" ht="13.5" thickBot="1"/>
    <row r="27" spans="2:29" ht="13.5" thickTop="1">
      <c r="B27" s="277"/>
      <c r="C27" s="277"/>
      <c r="D27" s="277"/>
      <c r="E27" s="277"/>
      <c r="F27" s="277"/>
      <c r="G27" s="277"/>
      <c r="H27" s="277"/>
      <c r="I27" s="277"/>
      <c r="J27" s="277"/>
      <c r="K27" s="277" t="s">
        <v>227</v>
      </c>
      <c r="L27" s="277"/>
      <c r="M27" s="277"/>
      <c r="N27" s="277"/>
      <c r="O27" s="277"/>
      <c r="P27" s="277"/>
      <c r="Q27" s="277"/>
      <c r="R27" s="277"/>
      <c r="S27" s="277"/>
      <c r="T27" s="277"/>
      <c r="U27" s="277"/>
      <c r="V27" s="277"/>
      <c r="W27" s="277"/>
      <c r="X27" s="277"/>
      <c r="Y27" s="277"/>
      <c r="Z27" s="277"/>
      <c r="AA27" s="277"/>
      <c r="AB27" s="277"/>
      <c r="AC27" s="17"/>
    </row>
  </sheetData>
  <sheetProtection formatCells="0" formatColumns="0" formatRows="0" insertColumns="0" insertRows="0" insertHyperlinks="0" deleteColumns="0" deleteRows="0" pivotTables="0"/>
  <mergeCells count="108">
    <mergeCell ref="H17:H18"/>
    <mergeCell ref="G17:G18"/>
    <mergeCell ref="F17:F18"/>
    <mergeCell ref="AB25:AC25"/>
    <mergeCell ref="B19:B20"/>
    <mergeCell ref="C19:C20"/>
    <mergeCell ref="D19:D20"/>
    <mergeCell ref="E19:E20"/>
    <mergeCell ref="H19:H20"/>
    <mergeCell ref="I19:I20"/>
    <mergeCell ref="J19:J20"/>
    <mergeCell ref="O17:O18"/>
    <mergeCell ref="M17:M18"/>
    <mergeCell ref="N17:N18"/>
    <mergeCell ref="L17:L18"/>
    <mergeCell ref="K17:K18"/>
    <mergeCell ref="U17:U18"/>
    <mergeCell ref="T17:T18"/>
    <mergeCell ref="R17:R18"/>
    <mergeCell ref="Q17:Q18"/>
    <mergeCell ref="P17:P18"/>
    <mergeCell ref="E17:E18"/>
    <mergeCell ref="D17:D18"/>
    <mergeCell ref="C17:C18"/>
    <mergeCell ref="B17:B18"/>
    <mergeCell ref="J17:J18"/>
    <mergeCell ref="I17:I18"/>
    <mergeCell ref="B14:B15"/>
    <mergeCell ref="C14:C15"/>
    <mergeCell ref="AC14:AC15"/>
    <mergeCell ref="D14:D15"/>
    <mergeCell ref="E14:E15"/>
    <mergeCell ref="F14:F15"/>
    <mergeCell ref="G14:G15"/>
    <mergeCell ref="H14:H15"/>
    <mergeCell ref="B27:J27"/>
    <mergeCell ref="K27:S27"/>
    <mergeCell ref="T27:AB27"/>
    <mergeCell ref="R14:R15"/>
    <mergeCell ref="W14:W15"/>
    <mergeCell ref="X14:X15"/>
    <mergeCell ref="Y14:Y15"/>
    <mergeCell ref="Z14:Z15"/>
    <mergeCell ref="AA14:AA15"/>
    <mergeCell ref="L14:L15"/>
    <mergeCell ref="M14:M15"/>
    <mergeCell ref="N14:N15"/>
    <mergeCell ref="I14:I15"/>
    <mergeCell ref="J14:J15"/>
    <mergeCell ref="AB14:AB15"/>
    <mergeCell ref="C25:D25"/>
    <mergeCell ref="P13:R13"/>
    <mergeCell ref="S13:S15"/>
    <mergeCell ref="T13:T15"/>
    <mergeCell ref="U13:U15"/>
    <mergeCell ref="V13:Y13"/>
    <mergeCell ref="O14:O15"/>
    <mergeCell ref="P14:P15"/>
    <mergeCell ref="Q14:Q15"/>
    <mergeCell ref="Z13:AC13"/>
    <mergeCell ref="P19:P20"/>
    <mergeCell ref="Q19:Q20"/>
    <mergeCell ref="R19:R20"/>
    <mergeCell ref="P21:P22"/>
    <mergeCell ref="Q21:Q22"/>
    <mergeCell ref="R21:R22"/>
    <mergeCell ref="T21:T22"/>
    <mergeCell ref="B11:AC11"/>
    <mergeCell ref="B1:B6"/>
    <mergeCell ref="AB1:AC3"/>
    <mergeCell ref="AB4:AC6"/>
    <mergeCell ref="B7:H7"/>
    <mergeCell ref="I7:AB7"/>
    <mergeCell ref="B8:H8"/>
    <mergeCell ref="I8:AB8"/>
    <mergeCell ref="B9:H9"/>
    <mergeCell ref="I9:AB9"/>
    <mergeCell ref="B10:AC10"/>
    <mergeCell ref="C1:AA6"/>
    <mergeCell ref="B12:AC12"/>
    <mergeCell ref="B13:G13"/>
    <mergeCell ref="H13:J13"/>
    <mergeCell ref="K13:K15"/>
    <mergeCell ref="L13:O13"/>
    <mergeCell ref="F19:F20"/>
    <mergeCell ref="G19:G20"/>
    <mergeCell ref="L19:L20"/>
    <mergeCell ref="T19:T20"/>
    <mergeCell ref="U19:U20"/>
    <mergeCell ref="N19:N20"/>
    <mergeCell ref="O19:O20"/>
    <mergeCell ref="B21:B22"/>
    <mergeCell ref="C21:C22"/>
    <mergeCell ref="D21:D22"/>
    <mergeCell ref="E21:E22"/>
    <mergeCell ref="U21:U22"/>
    <mergeCell ref="O21:O22"/>
    <mergeCell ref="N21:N22"/>
    <mergeCell ref="M21:M22"/>
    <mergeCell ref="L21:L22"/>
    <mergeCell ref="H21:H22"/>
    <mergeCell ref="I21:I22"/>
    <mergeCell ref="J21:J22"/>
    <mergeCell ref="K21:K22"/>
    <mergeCell ref="F21:F22"/>
    <mergeCell ref="G21:G22"/>
    <mergeCell ref="K19:K20"/>
    <mergeCell ref="M19:M20"/>
  </mergeCells>
  <conditionalFormatting sqref="V14">
    <cfRule type="cellIs" dxfId="47" priority="4" stopIfTrue="1" operator="equal">
      <formula>1</formula>
    </cfRule>
    <cfRule type="cellIs" dxfId="46" priority="5" stopIfTrue="1" operator="equal">
      <formula>3</formula>
    </cfRule>
    <cfRule type="cellIs" dxfId="45" priority="6" stopIfTrue="1" operator="between">
      <formula>4</formula>
      <formula>5</formula>
    </cfRule>
  </conditionalFormatting>
  <conditionalFormatting sqref="V15">
    <cfRule type="cellIs" dxfId="44" priority="1" stopIfTrue="1" operator="equal">
      <formula>1</formula>
    </cfRule>
    <cfRule type="cellIs" dxfId="43" priority="2" stopIfTrue="1" operator="equal">
      <formula>3</formula>
    </cfRule>
    <cfRule type="cellIs" dxfId="42" priority="3" stopIfTrue="1" operator="between">
      <formula>4</formula>
      <formula>5</formula>
    </cfRule>
  </conditionalFormatting>
  <pageMargins left="0.23622047244094491" right="0.23622047244094491" top="0.74803149606299213" bottom="0.74803149606299213" header="0.31496062992125984" footer="0.31496062992125984"/>
  <pageSetup paperSize="14" scale="24" orientation="landscape" verticalDpi="200" r:id="rId1"/>
  <headerFooter>
    <oddFooter>&amp;LElaboró: Andrea Hernandez&amp;CUna vez impreso este documento se considera copia no controlada.&amp;RFV: 18 / 11 / 2016</oddFooter>
  </headerFooter>
  <colBreaks count="1" manualBreakCount="1">
    <brk id="29" max="1048575"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C00-000000000000}">
          <x14:formula1>
            <xm:f>Datos!$A$3:$A$7</xm:f>
          </x14:formula1>
          <xm:sqref>M16:M17 H16:H17 M21 H21 M19 H19 H23 M23</xm:sqref>
        </x14:dataValidation>
        <x14:dataValidation type="list" allowBlank="1" showInputMessage="1" showErrorMessage="1" xr:uid="{00000000-0002-0000-0C00-000001000000}">
          <x14:formula1>
            <xm:f>Datos!$G$3:$G$7</xm:f>
          </x14:formula1>
          <xm:sqref>N16:N17 I16:I17 N21 I21 N19 I19 I23 N23</xm:sqref>
        </x14:dataValidation>
        <x14:dataValidation type="list" allowBlank="1" showInputMessage="1" showErrorMessage="1" xr:uid="{00000000-0002-0000-0C00-000002000000}">
          <x14:formula1>
            <xm:f>Datos!$E$3:$E$6</xm:f>
          </x14:formula1>
          <xm:sqref>O16:O17 J16:J17 O21 J21 O19 J19 J23 O23</xm:sqref>
        </x14:dataValidation>
        <x14:dataValidation type="list" allowBlank="1" showInputMessage="1" showErrorMessage="1" xr:uid="{00000000-0002-0000-0C00-000003000000}">
          <x14:formula1>
            <xm:f>Datos!$C$3:$C$11</xm:f>
          </x14:formula1>
          <xm:sqref>B16:B17 B21 B19 B23</xm:sqref>
        </x14:dataValidation>
        <x14:dataValidation type="list" allowBlank="1" showInputMessage="1" showErrorMessage="1" xr:uid="{00000000-0002-0000-0C00-000004000000}">
          <x14:formula1>
            <xm:f>Datos!$A$16:$A$19</xm:f>
          </x14:formula1>
          <xm:sqref>K16:K17 K21 K19 K23</xm:sqref>
        </x14:dataValidation>
        <x14:dataValidation type="list" allowBlank="1" showInputMessage="1" showErrorMessage="1" xr:uid="{00000000-0002-0000-0C00-000005000000}">
          <x14:formula1>
            <xm:f>Datos!$I$3:$I$6</xm:f>
          </x14:formula1>
          <xm:sqref>V16:V23</xm:sqref>
        </x14:dataValidation>
        <x14:dataValidation type="list" allowBlank="1" showInputMessage="1" showErrorMessage="1" xr:uid="{00000000-0002-0000-0C00-000006000000}">
          <x14:formula1>
            <xm:f>Datos!$K$3:$K$6</xm:f>
          </x14:formula1>
          <xm:sqref>S16:S23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249977111117893"/>
    <pageSetUpPr fitToPage="1"/>
  </sheetPr>
  <dimension ref="A1:AC25"/>
  <sheetViews>
    <sheetView topLeftCell="H1" zoomScale="80" zoomScaleNormal="80" zoomScaleSheetLayoutView="85" workbookViewId="0">
      <selection activeCell="O21" sqref="O21"/>
    </sheetView>
  </sheetViews>
  <sheetFormatPr baseColWidth="10" defaultRowHeight="12.75"/>
  <cols>
    <col min="1" max="1" width="1.140625" style="18" hidden="1" customWidth="1"/>
    <col min="2" max="3" width="25.140625" style="18" customWidth="1"/>
    <col min="4" max="4" width="33" style="18" customWidth="1"/>
    <col min="5" max="6" width="40.42578125" style="18" customWidth="1"/>
    <col min="7" max="7" width="47.7109375" style="18" customWidth="1"/>
    <col min="8" max="9" width="21.7109375" style="18" customWidth="1"/>
    <col min="10" max="10" width="16.140625" style="18" customWidth="1"/>
    <col min="11" max="11" width="19" style="18" customWidth="1"/>
    <col min="12" max="12" width="79.140625" style="18" customWidth="1"/>
    <col min="13" max="14" width="21.5703125" style="18" customWidth="1"/>
    <col min="15" max="15" width="17" style="18" customWidth="1"/>
    <col min="16" max="16" width="34.42578125" style="18" customWidth="1"/>
    <col min="17" max="18" width="25.140625" style="18" customWidth="1"/>
    <col min="19" max="19" width="31.140625" style="18" customWidth="1"/>
    <col min="20" max="20" width="44.5703125" style="18" customWidth="1"/>
    <col min="21" max="21" width="41.140625" style="18" customWidth="1"/>
    <col min="22" max="22" width="21.140625" style="18" customWidth="1"/>
    <col min="23" max="23" width="16.42578125" style="18" customWidth="1"/>
    <col min="24" max="24" width="26.42578125" style="18" customWidth="1"/>
    <col min="25" max="25" width="18" style="18" customWidth="1"/>
    <col min="26" max="26" width="16.85546875" style="18" customWidth="1"/>
    <col min="27" max="27" width="21.85546875" style="18" customWidth="1"/>
    <col min="28" max="28" width="21.5703125" style="18" customWidth="1"/>
    <col min="29" max="29" width="24.5703125" style="18" customWidth="1"/>
    <col min="30" max="30" width="18.140625" style="18" customWidth="1"/>
    <col min="31" max="31" width="14" style="18" customWidth="1"/>
    <col min="32" max="16384" width="11.42578125" style="18"/>
  </cols>
  <sheetData>
    <row r="1" spans="2:29" ht="24.75" customHeight="1">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253" t="s">
        <v>102</v>
      </c>
      <c r="AC1" s="253"/>
    </row>
    <row r="2" spans="2:29" ht="29.25" customHeight="1">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253"/>
      <c r="AC2" s="253"/>
    </row>
    <row r="3" spans="2:29" ht="30.75" customHeight="1">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253"/>
      <c r="AC3" s="253"/>
    </row>
    <row r="4" spans="2:29" ht="32.25" customHeight="1">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254" t="s">
        <v>103</v>
      </c>
      <c r="AC4" s="254"/>
    </row>
    <row r="5" spans="2:29" ht="12.75" customHeight="1">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254"/>
      <c r="AC5" s="254"/>
    </row>
    <row r="6" spans="2:29" ht="15.75" customHeight="1">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5"/>
      <c r="AC6" s="255"/>
    </row>
    <row r="7" spans="2:29" ht="12.75" customHeight="1">
      <c r="B7" s="143" t="s">
        <v>104</v>
      </c>
      <c r="C7" s="143"/>
      <c r="D7" s="143"/>
      <c r="E7" s="143"/>
      <c r="F7" s="143"/>
      <c r="G7" s="143"/>
      <c r="H7" s="143"/>
      <c r="I7" s="144" t="s">
        <v>105</v>
      </c>
      <c r="J7" s="144"/>
      <c r="K7" s="144"/>
      <c r="L7" s="144"/>
      <c r="M7" s="144"/>
      <c r="N7" s="144"/>
      <c r="O7" s="144"/>
      <c r="P7" s="144"/>
      <c r="Q7" s="144"/>
      <c r="R7" s="144"/>
      <c r="S7" s="144"/>
      <c r="T7" s="144"/>
      <c r="U7" s="144"/>
      <c r="V7" s="144"/>
      <c r="W7" s="144"/>
      <c r="X7" s="144"/>
      <c r="Y7" s="144"/>
      <c r="Z7" s="144"/>
      <c r="AA7" s="144"/>
      <c r="AB7" s="144"/>
      <c r="AC7" s="61" t="s">
        <v>189</v>
      </c>
    </row>
    <row r="8" spans="2:29" ht="12.75" customHeight="1">
      <c r="B8" s="150" t="s">
        <v>107</v>
      </c>
      <c r="C8" s="150"/>
      <c r="D8" s="150"/>
      <c r="E8" s="150"/>
      <c r="F8" s="150"/>
      <c r="G8" s="150"/>
      <c r="H8" s="150"/>
      <c r="I8" s="151" t="s">
        <v>197</v>
      </c>
      <c r="J8" s="151"/>
      <c r="K8" s="151"/>
      <c r="L8" s="151"/>
      <c r="M8" s="151"/>
      <c r="N8" s="151"/>
      <c r="O8" s="151"/>
      <c r="P8" s="151"/>
      <c r="Q8" s="151"/>
      <c r="R8" s="151"/>
      <c r="S8" s="151"/>
      <c r="T8" s="151"/>
      <c r="U8" s="151"/>
      <c r="V8" s="151"/>
      <c r="W8" s="151"/>
      <c r="X8" s="151"/>
      <c r="Y8" s="151"/>
      <c r="Z8" s="151"/>
      <c r="AA8" s="151"/>
      <c r="AB8" s="151"/>
      <c r="AC8" s="70" t="s">
        <v>216</v>
      </c>
    </row>
    <row r="9" spans="2:29" ht="12.75" customHeight="1">
      <c r="B9" s="143" t="s">
        <v>109</v>
      </c>
      <c r="C9" s="143"/>
      <c r="D9" s="143"/>
      <c r="E9" s="143"/>
      <c r="F9" s="143"/>
      <c r="G9" s="143"/>
      <c r="H9" s="143"/>
      <c r="I9" s="144" t="s">
        <v>198</v>
      </c>
      <c r="J9" s="144"/>
      <c r="K9" s="144"/>
      <c r="L9" s="144"/>
      <c r="M9" s="144"/>
      <c r="N9" s="144"/>
      <c r="O9" s="144"/>
      <c r="P9" s="144"/>
      <c r="Q9" s="144"/>
      <c r="R9" s="144"/>
      <c r="S9" s="144"/>
      <c r="T9" s="144"/>
      <c r="U9" s="144"/>
      <c r="V9" s="144"/>
      <c r="W9" s="144"/>
      <c r="X9" s="144"/>
      <c r="Y9" s="144"/>
      <c r="Z9" s="144"/>
      <c r="AA9" s="144"/>
      <c r="AB9" s="144"/>
      <c r="AC9" s="61" t="s">
        <v>111</v>
      </c>
    </row>
    <row r="10" spans="2:29" ht="43.5" customHeight="1">
      <c r="B10" s="286" t="s">
        <v>487</v>
      </c>
      <c r="C10" s="286"/>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row>
    <row r="11" spans="2:29" ht="20.25">
      <c r="B11" s="251" t="s">
        <v>258</v>
      </c>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row>
    <row r="12" spans="2:29" ht="20.25">
      <c r="B12" s="251" t="s">
        <v>473</v>
      </c>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row>
    <row r="13" spans="2:29" ht="42.75" customHeight="1">
      <c r="B13" s="260" t="s">
        <v>0</v>
      </c>
      <c r="C13" s="260"/>
      <c r="D13" s="260"/>
      <c r="E13" s="260"/>
      <c r="F13" s="260"/>
      <c r="G13" s="260"/>
      <c r="H13" s="261" t="s">
        <v>153</v>
      </c>
      <c r="I13" s="262"/>
      <c r="J13" s="263"/>
      <c r="K13" s="264" t="s">
        <v>207</v>
      </c>
      <c r="L13" s="267" t="s">
        <v>151</v>
      </c>
      <c r="M13" s="267"/>
      <c r="N13" s="267"/>
      <c r="O13" s="267"/>
      <c r="P13" s="268" t="s">
        <v>195</v>
      </c>
      <c r="Q13" s="268"/>
      <c r="R13" s="268"/>
      <c r="S13" s="269" t="s">
        <v>190</v>
      </c>
      <c r="T13" s="269" t="s">
        <v>25</v>
      </c>
      <c r="U13" s="269" t="s">
        <v>79</v>
      </c>
      <c r="V13" s="270" t="s">
        <v>26</v>
      </c>
      <c r="W13" s="270"/>
      <c r="X13" s="270"/>
      <c r="Y13" s="270"/>
      <c r="Z13" s="272" t="s">
        <v>84</v>
      </c>
      <c r="AA13" s="272"/>
      <c r="AB13" s="272"/>
      <c r="AC13" s="272"/>
    </row>
    <row r="14" spans="2:29" s="6" customFormat="1" ht="30" customHeight="1">
      <c r="B14" s="271" t="s">
        <v>3</v>
      </c>
      <c r="C14" s="271" t="s">
        <v>203</v>
      </c>
      <c r="D14" s="271" t="s">
        <v>4</v>
      </c>
      <c r="E14" s="271" t="s">
        <v>213</v>
      </c>
      <c r="F14" s="271" t="s">
        <v>214</v>
      </c>
      <c r="G14" s="271" t="s">
        <v>38</v>
      </c>
      <c r="H14" s="271" t="s">
        <v>9</v>
      </c>
      <c r="I14" s="271" t="s">
        <v>8</v>
      </c>
      <c r="J14" s="271" t="s">
        <v>150</v>
      </c>
      <c r="K14" s="265"/>
      <c r="L14" s="271" t="s">
        <v>74</v>
      </c>
      <c r="M14" s="271" t="s">
        <v>9</v>
      </c>
      <c r="N14" s="271" t="s">
        <v>8</v>
      </c>
      <c r="O14" s="271" t="s">
        <v>150</v>
      </c>
      <c r="P14" s="271" t="s">
        <v>195</v>
      </c>
      <c r="Q14" s="271" t="s">
        <v>23</v>
      </c>
      <c r="R14" s="269" t="s">
        <v>24</v>
      </c>
      <c r="S14" s="269"/>
      <c r="T14" s="269"/>
      <c r="U14" s="269"/>
      <c r="V14" s="104" t="s">
        <v>27</v>
      </c>
      <c r="W14" s="269" t="s">
        <v>28</v>
      </c>
      <c r="X14" s="269" t="s">
        <v>80</v>
      </c>
      <c r="Y14" s="269" t="s">
        <v>29</v>
      </c>
      <c r="Z14" s="272" t="s">
        <v>30</v>
      </c>
      <c r="AA14" s="272" t="s">
        <v>31</v>
      </c>
      <c r="AB14" s="272" t="s">
        <v>32</v>
      </c>
      <c r="AC14" s="272" t="s">
        <v>33</v>
      </c>
    </row>
    <row r="15" spans="2:29" s="6" customFormat="1" ht="39.75" customHeight="1">
      <c r="B15" s="271"/>
      <c r="C15" s="271"/>
      <c r="D15" s="271"/>
      <c r="E15" s="271"/>
      <c r="F15" s="271"/>
      <c r="G15" s="271"/>
      <c r="H15" s="271"/>
      <c r="I15" s="271"/>
      <c r="J15" s="271"/>
      <c r="K15" s="266"/>
      <c r="L15" s="271"/>
      <c r="M15" s="271"/>
      <c r="N15" s="271"/>
      <c r="O15" s="271"/>
      <c r="P15" s="271"/>
      <c r="Q15" s="271"/>
      <c r="R15" s="269"/>
      <c r="S15" s="269"/>
      <c r="T15" s="269"/>
      <c r="U15" s="269"/>
      <c r="V15" s="104" t="s">
        <v>34</v>
      </c>
      <c r="W15" s="269"/>
      <c r="X15" s="269"/>
      <c r="Y15" s="269"/>
      <c r="Z15" s="272"/>
      <c r="AA15" s="272"/>
      <c r="AB15" s="272"/>
      <c r="AC15" s="272"/>
    </row>
    <row r="16" spans="2:29" s="112" customFormat="1" ht="68.25" customHeight="1">
      <c r="B16" s="281" t="s">
        <v>67</v>
      </c>
      <c r="C16" s="281" t="s">
        <v>232</v>
      </c>
      <c r="D16" s="276" t="s">
        <v>283</v>
      </c>
      <c r="E16" s="276"/>
      <c r="F16" s="276" t="s">
        <v>278</v>
      </c>
      <c r="G16" s="276" t="s">
        <v>284</v>
      </c>
      <c r="H16" s="276" t="s">
        <v>156</v>
      </c>
      <c r="I16" s="276" t="s">
        <v>170</v>
      </c>
      <c r="J16" s="276" t="s">
        <v>164</v>
      </c>
      <c r="K16" s="276" t="s">
        <v>209</v>
      </c>
      <c r="L16" s="276" t="s">
        <v>484</v>
      </c>
      <c r="M16" s="276" t="s">
        <v>156</v>
      </c>
      <c r="N16" s="276" t="s">
        <v>170</v>
      </c>
      <c r="O16" s="276" t="s">
        <v>164</v>
      </c>
      <c r="P16" s="276" t="s">
        <v>460</v>
      </c>
      <c r="Q16" s="282">
        <v>43466</v>
      </c>
      <c r="R16" s="282">
        <v>43830</v>
      </c>
      <c r="S16" s="111" t="s">
        <v>194</v>
      </c>
      <c r="T16" s="282" t="s">
        <v>279</v>
      </c>
      <c r="U16" s="276" t="s">
        <v>316</v>
      </c>
      <c r="V16" s="110"/>
      <c r="W16" s="110"/>
      <c r="X16" s="110"/>
      <c r="Y16" s="110"/>
      <c r="Z16" s="110"/>
      <c r="AA16" s="110"/>
      <c r="AB16" s="110"/>
      <c r="AC16" s="110"/>
    </row>
    <row r="17" spans="2:29" s="112" customFormat="1" ht="68.25" customHeight="1">
      <c r="B17" s="281"/>
      <c r="C17" s="281"/>
      <c r="D17" s="276"/>
      <c r="E17" s="276"/>
      <c r="F17" s="276"/>
      <c r="G17" s="276"/>
      <c r="H17" s="276"/>
      <c r="I17" s="276"/>
      <c r="J17" s="276"/>
      <c r="K17" s="276"/>
      <c r="L17" s="276"/>
      <c r="M17" s="276"/>
      <c r="N17" s="276"/>
      <c r="O17" s="276"/>
      <c r="P17" s="276"/>
      <c r="Q17" s="282"/>
      <c r="R17" s="282"/>
      <c r="S17" s="111" t="s">
        <v>193</v>
      </c>
      <c r="T17" s="282"/>
      <c r="U17" s="276"/>
      <c r="V17" s="110"/>
      <c r="W17" s="110"/>
      <c r="X17" s="110"/>
      <c r="Y17" s="110"/>
      <c r="Z17" s="110"/>
      <c r="AA17" s="110"/>
      <c r="AB17" s="110"/>
      <c r="AC17" s="110"/>
    </row>
    <row r="18" spans="2:29" s="112" customFormat="1" ht="105" customHeight="1">
      <c r="B18" s="109" t="s">
        <v>94</v>
      </c>
      <c r="C18" s="109" t="s">
        <v>232</v>
      </c>
      <c r="D18" s="106" t="s">
        <v>281</v>
      </c>
      <c r="E18" s="106"/>
      <c r="F18" s="106" t="s">
        <v>282</v>
      </c>
      <c r="G18" s="106" t="s">
        <v>285</v>
      </c>
      <c r="H18" s="106" t="s">
        <v>154</v>
      </c>
      <c r="I18" s="106" t="s">
        <v>169</v>
      </c>
      <c r="J18" s="106" t="s">
        <v>162</v>
      </c>
      <c r="K18" s="106" t="s">
        <v>209</v>
      </c>
      <c r="L18" s="115" t="s">
        <v>286</v>
      </c>
      <c r="M18" s="106" t="s">
        <v>156</v>
      </c>
      <c r="N18" s="106" t="s">
        <v>169</v>
      </c>
      <c r="O18" s="106" t="s">
        <v>162</v>
      </c>
      <c r="P18" s="106"/>
      <c r="Q18" s="106"/>
      <c r="R18" s="116"/>
      <c r="S18" s="116" t="s">
        <v>194</v>
      </c>
      <c r="T18" s="106" t="s">
        <v>287</v>
      </c>
      <c r="U18" s="106" t="s">
        <v>280</v>
      </c>
      <c r="V18" s="106"/>
      <c r="W18" s="106"/>
      <c r="X18" s="106"/>
      <c r="Y18" s="106"/>
      <c r="Z18" s="106"/>
      <c r="AA18" s="106"/>
      <c r="AB18" s="106"/>
      <c r="AC18" s="106"/>
    </row>
    <row r="19" spans="2:29" s="112" customFormat="1" ht="102" customHeight="1">
      <c r="B19" s="278" t="s">
        <v>94</v>
      </c>
      <c r="C19" s="278" t="s">
        <v>232</v>
      </c>
      <c r="D19" s="276" t="s">
        <v>293</v>
      </c>
      <c r="E19" s="273"/>
      <c r="F19" s="276" t="s">
        <v>294</v>
      </c>
      <c r="G19" s="276" t="s">
        <v>295</v>
      </c>
      <c r="H19" s="273" t="s">
        <v>158</v>
      </c>
      <c r="I19" s="273" t="s">
        <v>169</v>
      </c>
      <c r="J19" s="273" t="s">
        <v>164</v>
      </c>
      <c r="K19" s="273" t="s">
        <v>209</v>
      </c>
      <c r="L19" s="276" t="s">
        <v>296</v>
      </c>
      <c r="M19" s="273" t="s">
        <v>158</v>
      </c>
      <c r="N19" s="273" t="s">
        <v>169</v>
      </c>
      <c r="O19" s="273" t="s">
        <v>164</v>
      </c>
      <c r="P19" s="273"/>
      <c r="Q19" s="273"/>
      <c r="R19" s="292"/>
      <c r="S19" s="111" t="s">
        <v>194</v>
      </c>
      <c r="T19" s="276" t="s">
        <v>297</v>
      </c>
      <c r="U19" s="276" t="s">
        <v>292</v>
      </c>
      <c r="V19" s="110"/>
      <c r="W19" s="110"/>
      <c r="X19" s="110"/>
      <c r="Y19" s="110"/>
      <c r="Z19" s="110"/>
      <c r="AA19" s="110"/>
      <c r="AB19" s="110"/>
      <c r="AC19" s="110"/>
    </row>
    <row r="20" spans="2:29" s="112" customFormat="1" ht="102" customHeight="1">
      <c r="B20" s="280"/>
      <c r="C20" s="280"/>
      <c r="D20" s="276"/>
      <c r="E20" s="275"/>
      <c r="F20" s="276"/>
      <c r="G20" s="276"/>
      <c r="H20" s="275"/>
      <c r="I20" s="275"/>
      <c r="J20" s="275"/>
      <c r="K20" s="275"/>
      <c r="L20" s="276"/>
      <c r="M20" s="275"/>
      <c r="N20" s="275"/>
      <c r="O20" s="275"/>
      <c r="P20" s="275"/>
      <c r="Q20" s="275"/>
      <c r="R20" s="293"/>
      <c r="S20" s="111" t="s">
        <v>193</v>
      </c>
      <c r="T20" s="276"/>
      <c r="U20" s="276"/>
      <c r="V20" s="110"/>
      <c r="W20" s="110"/>
      <c r="X20" s="110"/>
      <c r="Y20" s="110"/>
      <c r="Z20" s="110"/>
      <c r="AA20" s="110"/>
      <c r="AB20" s="110"/>
      <c r="AC20" s="110"/>
    </row>
    <row r="21" spans="2:29" s="112" customFormat="1" ht="39.75" customHeight="1">
      <c r="B21" s="113"/>
      <c r="C21" s="113"/>
      <c r="D21" s="110"/>
      <c r="E21" s="110"/>
      <c r="F21" s="110"/>
      <c r="G21" s="110"/>
      <c r="H21" s="110"/>
      <c r="I21" s="110"/>
      <c r="J21" s="110"/>
      <c r="K21" s="110"/>
      <c r="L21" s="110"/>
      <c r="M21" s="110"/>
      <c r="N21" s="110"/>
      <c r="O21" s="110"/>
      <c r="P21" s="110"/>
      <c r="Q21" s="110"/>
      <c r="R21" s="111"/>
      <c r="S21" s="111"/>
      <c r="T21" s="110"/>
      <c r="U21" s="110"/>
      <c r="V21" s="110"/>
      <c r="W21" s="110"/>
      <c r="X21" s="110"/>
      <c r="Y21" s="110"/>
      <c r="Z21" s="110"/>
      <c r="AA21" s="110"/>
      <c r="AB21" s="110"/>
      <c r="AC21" s="110"/>
    </row>
    <row r="22" spans="2:29" ht="15" customHeight="1"/>
    <row r="23" spans="2:29">
      <c r="B23" s="98" t="s">
        <v>226</v>
      </c>
      <c r="C23" s="233" t="s">
        <v>230</v>
      </c>
      <c r="D23" s="234"/>
      <c r="AB23" s="235" t="s">
        <v>229</v>
      </c>
      <c r="AC23" s="235"/>
    </row>
    <row r="24" spans="2:29" ht="13.5" thickBot="1"/>
    <row r="25" spans="2:29" ht="13.5" thickTop="1">
      <c r="B25" s="277"/>
      <c r="C25" s="277"/>
      <c r="D25" s="277"/>
      <c r="E25" s="277"/>
      <c r="F25" s="277"/>
      <c r="G25" s="277"/>
      <c r="H25" s="277"/>
      <c r="I25" s="277"/>
      <c r="J25" s="277"/>
      <c r="K25" s="277" t="s">
        <v>227</v>
      </c>
      <c r="L25" s="277"/>
      <c r="M25" s="277"/>
      <c r="N25" s="277"/>
      <c r="O25" s="277"/>
      <c r="P25" s="277"/>
      <c r="Q25" s="277"/>
      <c r="R25" s="277"/>
      <c r="S25" s="277"/>
      <c r="T25" s="277"/>
      <c r="U25" s="277"/>
      <c r="V25" s="277"/>
      <c r="W25" s="277"/>
      <c r="X25" s="277"/>
      <c r="Y25" s="277"/>
      <c r="Z25" s="277"/>
      <c r="AA25" s="277"/>
      <c r="AB25" s="277"/>
      <c r="AC25" s="17"/>
    </row>
  </sheetData>
  <sheetProtection formatCells="0" formatColumns="0" formatRows="0" insertColumns="0" insertRows="0" insertHyperlinks="0" deleteColumns="0" deleteRows="0" pivotTables="0"/>
  <mergeCells count="89">
    <mergeCell ref="T19:T20"/>
    <mergeCell ref="B19:B20"/>
    <mergeCell ref="C19:C20"/>
    <mergeCell ref="E19:E20"/>
    <mergeCell ref="H19:H20"/>
    <mergeCell ref="I19:I20"/>
    <mergeCell ref="D19:D20"/>
    <mergeCell ref="F19:F20"/>
    <mergeCell ref="G19:G20"/>
    <mergeCell ref="B25:J25"/>
    <mergeCell ref="K25:S25"/>
    <mergeCell ref="T25:AB25"/>
    <mergeCell ref="R14:R15"/>
    <mergeCell ref="W14:W15"/>
    <mergeCell ref="X14:X15"/>
    <mergeCell ref="Y14:Y15"/>
    <mergeCell ref="Z14:Z15"/>
    <mergeCell ref="AA14:AA15"/>
    <mergeCell ref="L14:L15"/>
    <mergeCell ref="M14:M15"/>
    <mergeCell ref="N14:N15"/>
    <mergeCell ref="I14:I15"/>
    <mergeCell ref="J14:J15"/>
    <mergeCell ref="AB14:AB15"/>
    <mergeCell ref="U19:U20"/>
    <mergeCell ref="C23:D23"/>
    <mergeCell ref="AB23:AC23"/>
    <mergeCell ref="D14:D15"/>
    <mergeCell ref="E14:E15"/>
    <mergeCell ref="F14:F15"/>
    <mergeCell ref="G14:G15"/>
    <mergeCell ref="H14:H15"/>
    <mergeCell ref="J19:J20"/>
    <mergeCell ref="K19:K20"/>
    <mergeCell ref="M19:M20"/>
    <mergeCell ref="N19:N20"/>
    <mergeCell ref="O19:O20"/>
    <mergeCell ref="P19:P20"/>
    <mergeCell ref="Q19:Q20"/>
    <mergeCell ref="R19:R20"/>
    <mergeCell ref="L19:L20"/>
    <mergeCell ref="Q14:Q15"/>
    <mergeCell ref="Z13:AC13"/>
    <mergeCell ref="B14:B15"/>
    <mergeCell ref="C14:C15"/>
    <mergeCell ref="AC14:AC15"/>
    <mergeCell ref="B1:B6"/>
    <mergeCell ref="AB1:AC3"/>
    <mergeCell ref="AB4:AC6"/>
    <mergeCell ref="B7:H7"/>
    <mergeCell ref="I7:AB7"/>
    <mergeCell ref="C1:AA6"/>
    <mergeCell ref="B8:H8"/>
    <mergeCell ref="I8:AB8"/>
    <mergeCell ref="B9:H9"/>
    <mergeCell ref="I9:AB9"/>
    <mergeCell ref="B10:AC10"/>
    <mergeCell ref="H16:H17"/>
    <mergeCell ref="I16:I17"/>
    <mergeCell ref="J16:J17"/>
    <mergeCell ref="K16:K17"/>
    <mergeCell ref="B12:AC12"/>
    <mergeCell ref="B13:G13"/>
    <mergeCell ref="H13:J13"/>
    <mergeCell ref="K13:K15"/>
    <mergeCell ref="L13:O13"/>
    <mergeCell ref="P13:R13"/>
    <mergeCell ref="S13:S15"/>
    <mergeCell ref="T13:T15"/>
    <mergeCell ref="U13:U15"/>
    <mergeCell ref="V13:Y13"/>
    <mergeCell ref="O14:O15"/>
    <mergeCell ref="P14:P15"/>
    <mergeCell ref="B11:AC11"/>
    <mergeCell ref="B16:B17"/>
    <mergeCell ref="C16:C17"/>
    <mergeCell ref="D16:D17"/>
    <mergeCell ref="E16:E17"/>
    <mergeCell ref="F16:F17"/>
    <mergeCell ref="Q16:Q17"/>
    <mergeCell ref="R16:R17"/>
    <mergeCell ref="T16:T17"/>
    <mergeCell ref="U16:U17"/>
    <mergeCell ref="L16:L17"/>
    <mergeCell ref="M16:M17"/>
    <mergeCell ref="N16:N17"/>
    <mergeCell ref="O16:O17"/>
    <mergeCell ref="P16:P17"/>
    <mergeCell ref="G16:G17"/>
  </mergeCells>
  <conditionalFormatting sqref="V14">
    <cfRule type="cellIs" dxfId="41" priority="4" stopIfTrue="1" operator="equal">
      <formula>1</formula>
    </cfRule>
    <cfRule type="cellIs" dxfId="40" priority="5" stopIfTrue="1" operator="equal">
      <formula>3</formula>
    </cfRule>
    <cfRule type="cellIs" dxfId="39" priority="6" stopIfTrue="1" operator="between">
      <formula>4</formula>
      <formula>5</formula>
    </cfRule>
  </conditionalFormatting>
  <conditionalFormatting sqref="V15">
    <cfRule type="cellIs" dxfId="38" priority="1" stopIfTrue="1" operator="equal">
      <formula>1</formula>
    </cfRule>
    <cfRule type="cellIs" dxfId="37" priority="2" stopIfTrue="1" operator="equal">
      <formula>3</formula>
    </cfRule>
    <cfRule type="cellIs" dxfId="36" priority="3" stopIfTrue="1" operator="between">
      <formula>4</formula>
      <formula>5</formula>
    </cfRule>
  </conditionalFormatting>
  <pageMargins left="0.23622047244094491" right="0.23622047244094491" top="0.74803149606299213" bottom="0.74803149606299213" header="0.31496062992125984" footer="0.31496062992125984"/>
  <pageSetup paperSize="14" scale="24" orientation="landscape" verticalDpi="200" r:id="rId1"/>
  <headerFooter>
    <oddFooter>&amp;LElaboró: Andrea Hernandez&amp;CUna vez impreso este documento se considera copia no controlada.&amp;RFV: 18 / 11 / 2016</oddFooter>
  </headerFooter>
  <colBreaks count="1" manualBreakCount="1">
    <brk id="29" max="1048575"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E00-000000000000}">
          <x14:formula1>
            <xm:f>Datos!$A$16:$A$19</xm:f>
          </x14:formula1>
          <xm:sqref>K19 K21 K16 K18</xm:sqref>
        </x14:dataValidation>
        <x14:dataValidation type="list" allowBlank="1" showInputMessage="1" showErrorMessage="1" xr:uid="{00000000-0002-0000-0E00-000001000000}">
          <x14:formula1>
            <xm:f>Datos!$C$3:$C$11</xm:f>
          </x14:formula1>
          <xm:sqref>B19 B21 B16 B18</xm:sqref>
        </x14:dataValidation>
        <x14:dataValidation type="list" allowBlank="1" showInputMessage="1" showErrorMessage="1" xr:uid="{00000000-0002-0000-0E00-000003000000}">
          <x14:formula1>
            <xm:f>Datos!$E$3:$E$6</xm:f>
          </x14:formula1>
          <xm:sqref>J21 J19 O19 O21 O16 J16 J18 O18</xm:sqref>
        </x14:dataValidation>
        <x14:dataValidation type="list" allowBlank="1" showInputMessage="1" showErrorMessage="1" xr:uid="{00000000-0002-0000-0E00-000004000000}">
          <x14:formula1>
            <xm:f>Datos!$G$3:$G$7</xm:f>
          </x14:formula1>
          <xm:sqref>I21 I19 N19 N21 N16 I16 I18 N18</xm:sqref>
        </x14:dataValidation>
        <x14:dataValidation type="list" allowBlank="1" showInputMessage="1" showErrorMessage="1" xr:uid="{00000000-0002-0000-0E00-000006000000}">
          <x14:formula1>
            <xm:f>Datos!$A$3:$A$7</xm:f>
          </x14:formula1>
          <xm:sqref>H21 H19 M19 M21 M16 H16 H18 M18</xm:sqref>
        </x14:dataValidation>
        <x14:dataValidation type="list" allowBlank="1" showInputMessage="1" showErrorMessage="1" xr:uid="{00000000-0002-0000-0E00-000002000000}">
          <x14:formula1>
            <xm:f>Datos!$K$3:$K$6</xm:f>
          </x14:formula1>
          <xm:sqref>S16:S21</xm:sqref>
        </x14:dataValidation>
        <x14:dataValidation type="list" allowBlank="1" showInputMessage="1" showErrorMessage="1" xr:uid="{00000000-0002-0000-0E00-000005000000}">
          <x14:formula1>
            <xm:f>Datos!$I$3:$I$6</xm:f>
          </x14:formula1>
          <xm:sqref>V16:V21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15C812BED146A48841F5D8A9A9798DA" ma:contentTypeVersion="1" ma:contentTypeDescription="Create a new document." ma:contentTypeScope="" ma:versionID="bc88362932db9e19066ae95d17114239">
  <xsd:schema xmlns:xsd="http://www.w3.org/2001/XMLSchema" xmlns:xs="http://www.w3.org/2001/XMLSchema" xmlns:p="http://schemas.microsoft.com/office/2006/metadata/properties" xmlns:ns2="78c0e218-92de-485b-8390-04a7f5112d7e" targetNamespace="http://schemas.microsoft.com/office/2006/metadata/properties" ma:root="true" ma:fieldsID="6a48cc3f228b9d5f4a3ea6ec89ebf2e8" ns2:_="">
    <xsd:import namespace="78c0e218-92de-485b-8390-04a7f5112d7e"/>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c0e218-92de-485b-8390-04a7f5112d7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Proces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828AF5-17BE-4CFB-BA69-0FC6BEDDE908}">
  <ds:schemaRefs>
    <ds:schemaRef ds:uri="http://schemas.microsoft.com/office/2006/metadata/properties"/>
    <ds:schemaRef ds:uri="http://schemas.openxmlformats.org/package/2006/metadata/core-properties"/>
    <ds:schemaRef ds:uri="http://purl.org/dc/elements/1.1/"/>
    <ds:schemaRef ds:uri="http://purl.org/dc/dcmitype/"/>
    <ds:schemaRef ds:uri="http://purl.org/dc/terms/"/>
    <ds:schemaRef ds:uri="http://www.w3.org/XML/1998/namespace"/>
    <ds:schemaRef ds:uri="http://schemas.microsoft.com/office/2006/documentManagement/types"/>
    <ds:schemaRef ds:uri="http://schemas.microsoft.com/office/infopath/2007/PartnerControls"/>
    <ds:schemaRef ds:uri="78c0e218-92de-485b-8390-04a7f5112d7e"/>
  </ds:schemaRefs>
</ds:datastoreItem>
</file>

<file path=customXml/itemProps2.xml><?xml version="1.0" encoding="utf-8"?>
<ds:datastoreItem xmlns:ds="http://schemas.openxmlformats.org/officeDocument/2006/customXml" ds:itemID="{5740F41D-8D06-48EB-8C47-E8D4490A71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c0e218-92de-485b-8390-04a7f5112d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E9D26D-AC5A-4428-B532-70D84177FD97}">
  <ds:schemaRefs>
    <ds:schemaRef ds:uri="http://schemas.microsoft.com/office/2006/metadata/longProperties"/>
  </ds:schemaRefs>
</ds:datastoreItem>
</file>

<file path=customXml/itemProps4.xml><?xml version="1.0" encoding="utf-8"?>
<ds:datastoreItem xmlns:ds="http://schemas.openxmlformats.org/officeDocument/2006/customXml" ds:itemID="{223C2A81-25C7-42A8-AB30-4ADE198E3620}">
  <ds:schemaRefs>
    <ds:schemaRef ds:uri="http://schemas.microsoft.com/sharepoint/events"/>
  </ds:schemaRefs>
</ds:datastoreItem>
</file>

<file path=customXml/itemProps5.xml><?xml version="1.0" encoding="utf-8"?>
<ds:datastoreItem xmlns:ds="http://schemas.openxmlformats.org/officeDocument/2006/customXml" ds:itemID="{CDFE62E4-5577-4CF2-A4B9-891C378654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13</vt:i4>
      </vt:variant>
    </vt:vector>
  </HeadingPairs>
  <TitlesOfParts>
    <vt:vector size="29" baseType="lpstr">
      <vt:lpstr>MAPA RIESGOS INSTITUCIONAL </vt:lpstr>
      <vt:lpstr>Historias de Cambios</vt:lpstr>
      <vt:lpstr>1.DIRECCIONAMIENTO ESTRAGTE</vt:lpstr>
      <vt:lpstr>2. COMUNICACIONES</vt:lpstr>
      <vt:lpstr>3. G DE INFORMACIÓN</vt:lpstr>
      <vt:lpstr>4.DESARROLLO POLITICA EXT </vt:lpstr>
      <vt:lpstr>5. SGTO POL EXT</vt:lpstr>
      <vt:lpstr>6.SERVICIO AL CIUDADANO</vt:lpstr>
      <vt:lpstr>7. G. TALENTO HUMANO</vt:lpstr>
      <vt:lpstr>8. G. FINANCIERA</vt:lpstr>
      <vt:lpstr>9. G. ADMINISTRATIVA</vt:lpstr>
      <vt:lpstr>10. G DOCUMENTAL</vt:lpstr>
      <vt:lpstr>11. G CONTRACTUAL</vt:lpstr>
      <vt:lpstr>12. APOYO JURIDICO</vt:lpstr>
      <vt:lpstr>Instructivo</vt:lpstr>
      <vt:lpstr>Datos</vt:lpstr>
      <vt:lpstr>'1.DIRECCIONAMIENTO ESTRAGTE'!Área_de_impresión</vt:lpstr>
      <vt:lpstr>'10. G DOCUMENTAL'!Área_de_impresión</vt:lpstr>
      <vt:lpstr>'11. G CONTRACTUAL'!Área_de_impresión</vt:lpstr>
      <vt:lpstr>'12. APOYO JURIDICO'!Área_de_impresión</vt:lpstr>
      <vt:lpstr>'2. COMUNICACIONES'!Área_de_impresión</vt:lpstr>
      <vt:lpstr>'3. G DE INFORMACIÓN'!Área_de_impresión</vt:lpstr>
      <vt:lpstr>'4.DESARROLLO POLITICA EXT '!Área_de_impresión</vt:lpstr>
      <vt:lpstr>'5. SGTO POL EXT'!Área_de_impresión</vt:lpstr>
      <vt:lpstr>'6.SERVICIO AL CIUDADANO'!Área_de_impresión</vt:lpstr>
      <vt:lpstr>'7. G. TALENTO HUMANO'!Área_de_impresión</vt:lpstr>
      <vt:lpstr>'8. G. FINANCIERA'!Área_de_impresión</vt:lpstr>
      <vt:lpstr>'9. G. ADMINISTRATIVA'!Área_de_impresión</vt:lpstr>
      <vt:lpstr>Instructivo!Área_de_impresión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SAÚL LEÓN PARDO</dc:creator>
  <cp:lastModifiedBy>JENNY ANDREA HERNANDEZ ALFONSO</cp:lastModifiedBy>
  <cp:lastPrinted>2019-08-13T22:51:58Z</cp:lastPrinted>
  <dcterms:created xsi:type="dcterms:W3CDTF">2011-04-24T06:11:36Z</dcterms:created>
  <dcterms:modified xsi:type="dcterms:W3CDTF">2019-08-13T23:18:29Z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QNCNATEDNPKV-37-374</vt:lpwstr>
  </property>
  <property fmtid="{D5CDD505-2E9C-101B-9397-08002B2CF9AE}" pid="3" name="_dlc_DocIdItemGuid">
    <vt:lpwstr>854a3c0c-8319-4f43-8b7e-5b81ed5fcd4c</vt:lpwstr>
  </property>
  <property fmtid="{D5CDD505-2E9C-101B-9397-08002B2CF9AE}" pid="4" name="_dlc_DocIdUrl">
    <vt:lpwstr>http://intranet.cancilleria.gov.co/_layouts/DocIdRedir.aspx?ID=QNCNATEDNPKV-37-374, QNCNATEDNPKV-37-374</vt:lpwstr>
  </property>
</Properties>
</file>